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Sheet!$A$1:$AA$406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<sst xmlns="http://schemas.openxmlformats.org/spreadsheetml/2006/main">
  <si>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</si>
  <si>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</si>
  <si>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</si>
  <si>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</si>
  <si>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</si>
  <si>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</si>
  <si>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</si>
  <si>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</si>
  <si>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</si>
  <si>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</si>
  <si>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</si>
  <si>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</si>
  <si>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</si>
  <si>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</si>
  <si>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</si>
  <si>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</si>
  <si>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</si>
  <si>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</si>
  <si>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</si>
  <si>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</si>
  <si>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</si>
  <si>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</si>
  <si>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</si>
  <si>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</si>
  <si>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</si>
  <si>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</si>
  <si>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</si>
  <si>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Зап.части для мед оборудования  (План.платежи (всего), руб.:  83 650,00)</t>
  </si>
  <si>
    <t xml:space="preserve">Закупка: 20043000180 - Закуп зап. частей для мед. оборудования  (План.платежи (всего), руб.:  28 000,00)</t>
  </si>
  <si>
    <t>2020.06.04.043-00210</t>
  </si>
  <si>
    <t>Апрель</t>
  </si>
  <si>
    <t/>
  </si>
  <si>
    <t>Термодатчик для "Стериус"</t>
  </si>
  <si>
    <t>Термодатчик для "Стериус" относится к средствам автоматического измерения и контроля температуры.</t>
  </si>
  <si>
    <t>673300, Забайкальский край, Карымский р-н, Карымское пгт, Ленинградская ул, д. 13</t>
  </si>
  <si>
    <t>Средства НУЗ</t>
  </si>
  <si>
    <t>20043000180 - Закуп зап. частей для мед. оборудования</t>
  </si>
  <si>
    <t>замена запасной части</t>
  </si>
  <si>
    <t>2020.06.04.043-00457</t>
  </si>
  <si>
    <t>Наконечник для микромоторов угловой НУПМ-40</t>
  </si>
  <si>
    <t xml:space="preserve">Закупка: 20043000181 - Закуп запасных частей для мед. оборудования  (План.платежи (всего), руб.:  4 900,00)</t>
  </si>
  <si>
    <t>2020.06.04.043-00233</t>
  </si>
  <si>
    <t>Июнь</t>
  </si>
  <si>
    <t>Лампа бактерицидная Puritec HNS 15W</t>
  </si>
  <si>
    <t>20043000181 - Закуп запасных частей для мед. оборудования</t>
  </si>
  <si>
    <t xml:space="preserve">Закупка: 20043000229 - Закуп запасных частей для медицинского оборудования  (План.платежи (всего), руб.:  25 000,00)</t>
  </si>
  <si>
    <t>2020.06.04.043-00238</t>
  </si>
  <si>
    <t>Июль</t>
  </si>
  <si>
    <t xml:space="preserve">Манжета для комплекса АСПО   КАПД-02</t>
  </si>
  <si>
    <t xml:space="preserve">Манжета для комплекса АСПО  КАПД -02</t>
  </si>
  <si>
    <t>20043000229 - Закуп запасных частей для медицинского оборудования</t>
  </si>
  <si>
    <t>2020.06.04.043-00239</t>
  </si>
  <si>
    <t>Напульсники для комплекса АСПО</t>
  </si>
  <si>
    <t xml:space="preserve">Закупка: 20043000242 - Закуп запасных частей для мед. оборудования  (План.платежи (всего), руб.:  9 250,00)</t>
  </si>
  <si>
    <t>2020.06.04.043-00442</t>
  </si>
  <si>
    <t>Февраль</t>
  </si>
  <si>
    <t>Шапка для ЭЭГ Нейрон- Спектр-2</t>
  </si>
  <si>
    <t xml:space="preserve">Шапочка с электродами на внутренней поверхности, которая размещается на голове пациента и используется для снятия электроэнцефалографических потенциалов; устраняет необходимость фиксирования единичных электродов к волосистой части головы пациента с помощью клея или пасты._x000d_
</t>
  </si>
  <si>
    <t>20043000242 - Закуп запасных частей для мед. оборудования</t>
  </si>
  <si>
    <t>2020.06.04.043-00443</t>
  </si>
  <si>
    <t xml:space="preserve">Пневмошланги для СМАД  к аппарату BPlab</t>
  </si>
  <si>
    <t>Пневмошланги для СМАД к аппарату BPlab</t>
  </si>
  <si>
    <t>2020.06.04.043-00444</t>
  </si>
  <si>
    <t>Груши для ЭКГ Поли-Спектр 8 Е</t>
  </si>
  <si>
    <t>2020.06.04.043-00445</t>
  </si>
  <si>
    <t>Кабель к Холтеру Поли-Спектр СМ</t>
  </si>
  <si>
    <t>Кабель к ХолтеруПоли-Спектр СМ</t>
  </si>
  <si>
    <t xml:space="preserve">Закупка: 20043000398 - Закуп запасных частей для мед. оборудования  (План.платежи (всего), руб.:  1 500,00)</t>
  </si>
  <si>
    <t>2020.06.04.043-00459</t>
  </si>
  <si>
    <t>Март</t>
  </si>
  <si>
    <t>Манжета для тонометра and стандартная 22-32 см</t>
  </si>
  <si>
    <t>20043000398 - Закуп запасных частей для мед. оборудования</t>
  </si>
  <si>
    <t xml:space="preserve">Закупка: 20043000412 - Закуп запасных частей для мед. оборудования  (План.платежи (всего), руб.:  15 000,00)</t>
  </si>
  <si>
    <t>2020.06.04.043-00475</t>
  </si>
  <si>
    <t>Май</t>
  </si>
  <si>
    <t>Аккумулятор для офтальмоскопа</t>
  </si>
  <si>
    <t>20043000412 - Закуп запасных частей для мед. оборудования</t>
  </si>
  <si>
    <t xml:space="preserve">Подкатегория: Изделия медицинского назначения (медицинская техника, инструменты, "легкое" оборудование)  (План.платежи (всего), руб.:  786 516,00)</t>
  </si>
  <si>
    <t xml:space="preserve">Закупка: 20043000182 - Закуп изделий медицинского назначения  (План.платежи (всего), руб.:  384 071,00)</t>
  </si>
  <si>
    <t>2020.06.04.043-00241</t>
  </si>
  <si>
    <t>тонометр упак №1</t>
  </si>
  <si>
    <t>Тонометр механ WM-62S со встроен стетоскопом упак №1</t>
  </si>
  <si>
    <t>20043000182 - Закуп изделий медицинского назначения</t>
  </si>
  <si>
    <t>2020.06.04.043-00333</t>
  </si>
  <si>
    <t>Тонометр автомат LD-3 на плечо упак №1</t>
  </si>
  <si>
    <t>2020.06.04.043-00448</t>
  </si>
  <si>
    <t xml:space="preserve">аппарат медицинский шт № </t>
  </si>
  <si>
    <t xml:space="preserve">Аквадистиллятор </t>
  </si>
  <si>
    <t>Аквадистиллятор BL-9803 предназначен для производства дистиллированной воды.</t>
  </si>
  <si>
    <t>2020.06.04.043-00449</t>
  </si>
  <si>
    <t>комплект комплект №1</t>
  </si>
  <si>
    <t>Тумба подкатная ЭПМ Т 04</t>
  </si>
  <si>
    <t>Тумба подкатная ТЛ-12</t>
  </si>
  <si>
    <t>673300, Забайкальский край, Карымский р-н, Карымское пгт, Вокзальная ул, д. 16</t>
  </si>
  <si>
    <t>Средства от предпринимательской деятельности</t>
  </si>
  <si>
    <t>Замена старого оборудования</t>
  </si>
  <si>
    <t>2020.06.04.043-00450</t>
  </si>
  <si>
    <t>стол шт №1</t>
  </si>
  <si>
    <t>Тумба медицинская металлическая</t>
  </si>
  <si>
    <t>Тумба передвижная ТП-1/п</t>
  </si>
  <si>
    <t>2020.06.04.043-00451</t>
  </si>
  <si>
    <t xml:space="preserve">стол шт № </t>
  </si>
  <si>
    <t>Лабораторный стол с керамической столешницой</t>
  </si>
  <si>
    <t>Стол лабораторный СЛ-1-1200</t>
  </si>
  <si>
    <t>2020.06.04.043-00452</t>
  </si>
  <si>
    <t>2020.06.04.043-00454</t>
  </si>
  <si>
    <t>Стол лабораторный СЛ-1-1500</t>
  </si>
  <si>
    <t>2020.06.04.043-00455</t>
  </si>
  <si>
    <t>Тонометр полуавтомат LD-1 упак №1</t>
  </si>
  <si>
    <t>2020.06.04.043-00460</t>
  </si>
  <si>
    <t xml:space="preserve">кушетка шт  №1</t>
  </si>
  <si>
    <t xml:space="preserve">Кушетка медицинская </t>
  </si>
  <si>
    <t xml:space="preserve">Закупка: 20043000183 - Закуп изделий мед. назначения  (План.платежи (всего), руб.:  130 000,00)</t>
  </si>
  <si>
    <t>2020.06.04.043-00477</t>
  </si>
  <si>
    <t xml:space="preserve">облучатель шт  №1</t>
  </si>
  <si>
    <t>Облучатель-рециркулятор медицинский СН211-130</t>
  </si>
  <si>
    <t>20043000183 - Закуп изделий мед. назначения</t>
  </si>
  <si>
    <t xml:space="preserve">Закупка: 20043000184 - Закуп изделий медицинского назначения  (План.платежи (всего), руб.:  157 200,00)</t>
  </si>
  <si>
    <t>2020.06.04.043-00328</t>
  </si>
  <si>
    <t>наконечник 0,3х 8мм шт №100</t>
  </si>
  <si>
    <t>Турбинный наконечник SMARTtorque S619 L со стандартным размером головки и подсветкой</t>
  </si>
  <si>
    <t>20043000184 - Закуп изделий медицинского назначения</t>
  </si>
  <si>
    <t>2020.06.04.043-00458</t>
  </si>
  <si>
    <t>ножницы шт №1</t>
  </si>
  <si>
    <t xml:space="preserve">Ножницы  вертикально изогнутые</t>
  </si>
  <si>
    <t>2020.06.04.043-00472</t>
  </si>
  <si>
    <t xml:space="preserve">стол шт  №1</t>
  </si>
  <si>
    <t>стол манипуляционный</t>
  </si>
  <si>
    <t>Стол манипуляционный. Каркас- стальная труба с полимерно- порошковым покрытием. Выдвижной ящик. Три полки из нержавеющей стали, колеса с тормозами</t>
  </si>
  <si>
    <t>2020.06.04.043-00473</t>
  </si>
  <si>
    <t>гигрометр шт №1</t>
  </si>
  <si>
    <t>Гигрометр психометрический ВИТ-1 шт №1</t>
  </si>
  <si>
    <t>2020.06.04.043-00474</t>
  </si>
  <si>
    <t>Стол инструментвльный,передвижной,на колесах,с 2 полками и выдвижной ящик</t>
  </si>
  <si>
    <t>2020.06.04.043-00481</t>
  </si>
  <si>
    <t xml:space="preserve">стул шт  №1</t>
  </si>
  <si>
    <t>Стул медицинский</t>
  </si>
  <si>
    <t>2020.06.04.043-00482</t>
  </si>
  <si>
    <t>Тумба медицинская</t>
  </si>
  <si>
    <t>2020.06.04.043-00483</t>
  </si>
  <si>
    <t>ширма шт №1</t>
  </si>
  <si>
    <t xml:space="preserve">Ширма медицинская  на колёсах 3-х секционная </t>
  </si>
  <si>
    <t xml:space="preserve">Закупка: 20043000189 - Закуп изделий медицинского назначения  (План.платежи (всего), руб.:   740,00)</t>
  </si>
  <si>
    <t>2020.06.04.043-00243</t>
  </si>
  <si>
    <t>Сентябрь</t>
  </si>
  <si>
    <t>Гигрометр психометрический ВИТ-2 шт №1</t>
  </si>
  <si>
    <t>20043000189 - Закуп изделий медицинского назначения</t>
  </si>
  <si>
    <t xml:space="preserve">Закупка: 20043000413 - Закуп изделий медицинского применения  (План.платежи (всего), руб.:  45 505,00)</t>
  </si>
  <si>
    <t>2020.06.04.043-00476</t>
  </si>
  <si>
    <t>набор упак №1</t>
  </si>
  <si>
    <t>Набор для хирурга упак №1</t>
  </si>
  <si>
    <t>20043000413 - Закуп изделий медицинского применения</t>
  </si>
  <si>
    <t>2020.06.04.043-00478</t>
  </si>
  <si>
    <t>стетоскоп шт №1</t>
  </si>
  <si>
    <t>Стетоскоп акушерский</t>
  </si>
  <si>
    <t>2020.06.04.043-00479</t>
  </si>
  <si>
    <t>тележка шт №1</t>
  </si>
  <si>
    <t>Столик-тележка медицинский полимерный СТМПм-01 шт №1</t>
  </si>
  <si>
    <t>2020.06.04.043-00480</t>
  </si>
  <si>
    <t xml:space="preserve">тренажер шт  №1</t>
  </si>
  <si>
    <t>Валик массажный для стоп №1306</t>
  </si>
  <si>
    <t xml:space="preserve">Закупка: 20043000425 - Закуп изделий медицинского назначения  (План.платежи (всего), руб.:  27 000,00)</t>
  </si>
  <si>
    <t>2020.06.04.043-00488</t>
  </si>
  <si>
    <t xml:space="preserve">шкаф шт  №1</t>
  </si>
  <si>
    <t>Шкаф для медикаментов</t>
  </si>
  <si>
    <t>20043000425 - Закуп изделий медицинского назначения</t>
  </si>
  <si>
    <t xml:space="preserve">Закупка: 20043000445 - Закуп изделий медицинского назначения  (План.платежи (всего), руб.:  42 000,00)</t>
  </si>
  <si>
    <t>2020.06.04.043-00527</t>
  </si>
  <si>
    <t>Ноябрь</t>
  </si>
  <si>
    <t>термометр шт №1</t>
  </si>
  <si>
    <t>Термоиндикатор электронный для контроля холодовой ценпи Термомер</t>
  </si>
  <si>
    <t>20043000445 - Закуп изделий медицинского назначения</t>
  </si>
  <si>
    <t xml:space="preserve">Подкатегория: Медицинские расходные материалы  (План.платежи (всего), руб.: 2 472 925,16)</t>
  </si>
  <si>
    <t xml:space="preserve">Закупка: 20043000231 - Закуп медицинского расходного материала  (План.платежи (всего), руб.:  99 236,00)</t>
  </si>
  <si>
    <t>2020.06.04.043-00061</t>
  </si>
  <si>
    <t>Январь</t>
  </si>
  <si>
    <t>рентгенпленка упак №1</t>
  </si>
  <si>
    <t>Рентгеновская плёнка 24*30/100</t>
  </si>
  <si>
    <t>20043000231 - Закуп медицинского расходного материала</t>
  </si>
  <si>
    <t>2020.06.04.043-00073</t>
  </si>
  <si>
    <t>рентгенпленка зеленочувствительная 18см х 24см лист №100</t>
  </si>
  <si>
    <t>Рентгенпленка зеленочувств 18см х 24см лист №100</t>
  </si>
  <si>
    <t>2020.06.04.043-00094</t>
  </si>
  <si>
    <t>зеркало шт №1</t>
  </si>
  <si>
    <t>Зеркало гинекологическое по Куско М, одноразовое, стерильное</t>
  </si>
  <si>
    <t>2020.06.04.043-00176</t>
  </si>
  <si>
    <t>рентгенпленка синечувствительная 35см х 43см лист №100</t>
  </si>
  <si>
    <t>Рентгенпленка синечувств 35см х 43см лист №100</t>
  </si>
  <si>
    <t>2020.06.04.043-00188</t>
  </si>
  <si>
    <t>рентгенпленка синечувствительная 30см х 40см лист №100</t>
  </si>
  <si>
    <t>Рентгенпленка синечувств 30см х 40см лист №100</t>
  </si>
  <si>
    <t>2020.06.04.043-00221</t>
  </si>
  <si>
    <t>Игла двусторонняя шт №100</t>
  </si>
  <si>
    <t>Игла одноразовая стерильная MPROVACUTER двухсторонняя зеленая 21G1/2 100 шт.</t>
  </si>
  <si>
    <t>2020.06.04.043-00345</t>
  </si>
  <si>
    <t>халат шт №1</t>
  </si>
  <si>
    <t>Халат однораз нестер зеленый р L шт №1</t>
  </si>
  <si>
    <t>2020.06.04.043-00412</t>
  </si>
  <si>
    <t>перчатки смотр стер пара №1</t>
  </si>
  <si>
    <t>Перчатки смотр стер опудр латекс M пара №1</t>
  </si>
  <si>
    <t>2020.06.04.043-00461</t>
  </si>
  <si>
    <t>маска шт №50</t>
  </si>
  <si>
    <t>Маска медицинская 3-х слойная голубая на резинках шт №50</t>
  </si>
  <si>
    <t xml:space="preserve">Закупка: 20043000232 - Закуп медицинского расходного материала  (План.платежи (всего), руб.:  133 850,00)</t>
  </si>
  <si>
    <t>2020.06.04.043-00007</t>
  </si>
  <si>
    <t>бахилы пара №50</t>
  </si>
  <si>
    <t>Бахилы медицинские однораз пара №50</t>
  </si>
  <si>
    <t>20043000232 - Закуп медицинского расходного материала</t>
  </si>
  <si>
    <t>2020.06.04.043-00012</t>
  </si>
  <si>
    <t>азопирам жидкость 100мл №1</t>
  </si>
  <si>
    <t>Азопирам набор реагентов для контроля качества предстерилизационной очистки ИМН 200 мл</t>
  </si>
  <si>
    <t>2020.06.04.043-00024</t>
  </si>
  <si>
    <t>зонд урогенитальный шт №100</t>
  </si>
  <si>
    <t>Зонд урогенитальный универсальный тип В стер (ложка Фолькмана) шт №100</t>
  </si>
  <si>
    <t>2020.06.04.043-00034</t>
  </si>
  <si>
    <t>перчатки смотр нестер пара №50</t>
  </si>
  <si>
    <t>Перчатки смотр нестер латекс р S пара №50</t>
  </si>
  <si>
    <t>2020.06.04.043-00037</t>
  </si>
  <si>
    <t>Перчатки смотр нестер латекс р M пара №50</t>
  </si>
  <si>
    <t>2020.06.04.043-00039</t>
  </si>
  <si>
    <t>пинцет шт №1</t>
  </si>
  <si>
    <t>Пинцет хирургический общего назначения ПХ 250х2,5 мм</t>
  </si>
  <si>
    <t>2020.06.04.043-00077</t>
  </si>
  <si>
    <t>салфетки шт №20</t>
  </si>
  <si>
    <t>Салфетка антисептич спиртов 60мм х 100мм шт №1</t>
  </si>
  <si>
    <t>Салфетка антисептич спиртов 60мм х 100мм шт № 1</t>
  </si>
  <si>
    <t>2020.06.04.043-00092</t>
  </si>
  <si>
    <t>электрод шт №1</t>
  </si>
  <si>
    <t>Электроды для ЭКГ одноразовые</t>
  </si>
  <si>
    <t>2020.06.04.043-00105</t>
  </si>
  <si>
    <t>индикатор паровой стерилизации упак №1</t>
  </si>
  <si>
    <t>Индикатор паровой стерилизации МедИС-132/20-1 на 1000тестов упак №1</t>
  </si>
  <si>
    <t>2020.06.04.043-00108</t>
  </si>
  <si>
    <t xml:space="preserve">шпатель шт  №1</t>
  </si>
  <si>
    <t>Шпатель одноразовый деревянный стерильный</t>
  </si>
  <si>
    <t>2020.06.04.043-00177</t>
  </si>
  <si>
    <t>пакет шт №1</t>
  </si>
  <si>
    <t>Пакет для медотходов класс Б (желтый) 50см х 60см шт №1</t>
  </si>
  <si>
    <t>2020.06.04.043-00178</t>
  </si>
  <si>
    <t>пакет 70см х 110см шт №1</t>
  </si>
  <si>
    <t>Пакет для медотходов класс Б (желтый) 70см х 110см шт №1</t>
  </si>
  <si>
    <t>2020.06.04.043-00189</t>
  </si>
  <si>
    <t>маска шт №1</t>
  </si>
  <si>
    <t>Маска медиц на резинках шт №1</t>
  </si>
  <si>
    <t>2020.06.04.043-00225</t>
  </si>
  <si>
    <t>воронка шт №1</t>
  </si>
  <si>
    <t>Воронка ушная одноразовая стерильная пластик шт №1</t>
  </si>
  <si>
    <t>2020.06.04.043-00323</t>
  </si>
  <si>
    <t>Пакет для медотходов класс Б (желтый) 30см х 33см шт №1</t>
  </si>
  <si>
    <t>2020.06.04.043-00324</t>
  </si>
  <si>
    <t>фартук шт №1</t>
  </si>
  <si>
    <t>Фартук полиэтиленовый стандарт шт №1</t>
  </si>
  <si>
    <t>2020.06.04.043-00330</t>
  </si>
  <si>
    <t>шприц шт №1</t>
  </si>
  <si>
    <t>Шприц 2мл 2-комп с иглой 0,6x30 Луер шт №1</t>
  </si>
  <si>
    <t>2020.06.04.043-00341</t>
  </si>
  <si>
    <t>Лейкопластырь шт №1</t>
  </si>
  <si>
    <t>Лейкопластырь 6см х 10см бактериц нетканая основа шт №1</t>
  </si>
  <si>
    <t>2020.06.04.043-00347</t>
  </si>
  <si>
    <t>бинт стерильный 7м х 14см упак №1</t>
  </si>
  <si>
    <t>Бинт стерильный 7м х 14см тканый упак №1</t>
  </si>
  <si>
    <t>2020.06.04.043-00348</t>
  </si>
  <si>
    <t>бинт стерильный 5м х 10см упак №1</t>
  </si>
  <si>
    <t>Бинт стерильный 5м х 10см тканый упак №1</t>
  </si>
  <si>
    <t>2020.06.04.043-00350</t>
  </si>
  <si>
    <t>индикатор упак №1</t>
  </si>
  <si>
    <t>Индикатор воздушной стерилизации Стериконт Вл-160/180/200 №1000</t>
  </si>
  <si>
    <t>2020.06.04.043-00386</t>
  </si>
  <si>
    <t>комплект озонотерапевтический процедурный универсальный "Медозонс-Комплект"</t>
  </si>
  <si>
    <t>2020.06.04.043-00387</t>
  </si>
  <si>
    <t>2020.06.04.043-00397</t>
  </si>
  <si>
    <t>тест шт №50</t>
  </si>
  <si>
    <t>Тест-полоски Accu-Chek Active Go шт №50</t>
  </si>
  <si>
    <t>2020.06.04.043-00398</t>
  </si>
  <si>
    <t>2020.06.04.043-00464</t>
  </si>
  <si>
    <t>полоски набор №1</t>
  </si>
  <si>
    <t>Тест-полоски MultiCare-in "Общий холестерин №25"</t>
  </si>
  <si>
    <t>2020.06.04.043-00465</t>
  </si>
  <si>
    <t>Тест-полоски multiCare-in"Глюкоза №50"</t>
  </si>
  <si>
    <t>2020.06.04.043-00466</t>
  </si>
  <si>
    <t>Шприц для промывания Жанэ 150мл</t>
  </si>
  <si>
    <t>2020.06.04.043-00467</t>
  </si>
  <si>
    <t>зонд шт №1</t>
  </si>
  <si>
    <t>зонд желудочный №18-110 Альба</t>
  </si>
  <si>
    <t>2020.06.04.043-00468</t>
  </si>
  <si>
    <t>воздуховод шт №1</t>
  </si>
  <si>
    <t>Воздуховод ротовой Гведела одноразовый стерильный размер №4 шт №1</t>
  </si>
  <si>
    <t>2020.06.04.043-00469</t>
  </si>
  <si>
    <t>трубка шт №1</t>
  </si>
  <si>
    <t>Трубка эндотрахеальная</t>
  </si>
  <si>
    <t>2020.06.04.043-00470</t>
  </si>
  <si>
    <t>проводник шт №10</t>
  </si>
  <si>
    <t>Проводник эндотрахеальный 10CH (трубкообменник) шт №10</t>
  </si>
  <si>
    <t>2020.06.04.043-00471</t>
  </si>
  <si>
    <t xml:space="preserve">подушка шт  №1</t>
  </si>
  <si>
    <t>Подушка для взятия крови</t>
  </si>
  <si>
    <t xml:space="preserve">Закупка: 20043000233 - Закуп медицинского расходного материала  (План.платежи (всего), руб.:  53 739,00)</t>
  </si>
  <si>
    <t>2020.06.04.043-00023</t>
  </si>
  <si>
    <t>Лейкопластырь 2см х 500см шт №24</t>
  </si>
  <si>
    <t>Лейкопластырь 2см х 500см тканый шт №24</t>
  </si>
  <si>
    <t>20043000233 - Закуп медицинского расходного материала</t>
  </si>
  <si>
    <t>2020.06.04.043-00088</t>
  </si>
  <si>
    <t>шприц 10мл шт №1</t>
  </si>
  <si>
    <t>Шприц 10мл 2-комп Луер шт №1</t>
  </si>
  <si>
    <t>2020.06.04.043-00224</t>
  </si>
  <si>
    <t>Лейкопластырь 3см х 500см шт №1</t>
  </si>
  <si>
    <t>Лейкопластырь 3см х 500см рулон нетканая основа шт №1</t>
  </si>
  <si>
    <t>2020.06.04.043-00338</t>
  </si>
  <si>
    <t>Шприц 5мл 3-комп с иглой шт №1</t>
  </si>
  <si>
    <t>2020.06.04.043-00388</t>
  </si>
  <si>
    <t>2020.06.04.043-00399</t>
  </si>
  <si>
    <t>2020.06.04.043-00414</t>
  </si>
  <si>
    <t>Перчатки смотр стер текст неопудр M пара №1</t>
  </si>
  <si>
    <t>2020.06.04.043-00485</t>
  </si>
  <si>
    <t>Шприц 1 мл туберк</t>
  </si>
  <si>
    <t>2020.06.04.043-00486</t>
  </si>
  <si>
    <t>Маска медицинская 3-х слойная на резинках с металл фиксатором шт №50</t>
  </si>
  <si>
    <t xml:space="preserve">Закупка: 20043000234 - Закуп медицинского расходного материала   (План.платежи (всего), руб.:  591 348,16)</t>
  </si>
  <si>
    <t>2020.06.04.043-00008</t>
  </si>
  <si>
    <t xml:space="preserve">20043000234 - Закуп медицинского расходного материала </t>
  </si>
  <si>
    <t>2020.06.04.043-00017</t>
  </si>
  <si>
    <t>игла шт №1</t>
  </si>
  <si>
    <t>Игла инъекционная 18G 1,2х40мм</t>
  </si>
  <si>
    <t>2020.06.04.043-00038</t>
  </si>
  <si>
    <t>перчатки пара №1</t>
  </si>
  <si>
    <t>Перчатки смотр стер опудр р 9 пара №1</t>
  </si>
  <si>
    <t>2020.06.04.043-00057</t>
  </si>
  <si>
    <t>проявитель упак №1</t>
  </si>
  <si>
    <t>Проявитель для машин kodak 2 по 20л упак №1</t>
  </si>
  <si>
    <t>2020.06.04.043-00074</t>
  </si>
  <si>
    <t>рулон для стерилизации упак №1</t>
  </si>
  <si>
    <t>Рулон для стерилизации комбинированный плоский 200ммх200м упак №1</t>
  </si>
  <si>
    <t>2020.06.04.043-00083</t>
  </si>
  <si>
    <t xml:space="preserve">скальпель шт  №1</t>
  </si>
  <si>
    <t>Скальпель хир. одноразовый стер. №22</t>
  </si>
  <si>
    <t>2020.06.04.043-00085</t>
  </si>
  <si>
    <t>фиксаж упак №1</t>
  </si>
  <si>
    <t>фиксаж для автомат.проявки рентгеновской пленки на 20л</t>
  </si>
  <si>
    <t>2020.06.04.043-00090</t>
  </si>
  <si>
    <t>2020.06.04.043-00106</t>
  </si>
  <si>
    <t>мундштук шт №1</t>
  </si>
  <si>
    <t>Мундштук картонный для ФВД 27х50х1</t>
  </si>
  <si>
    <t>2020.06.04.043-00113</t>
  </si>
  <si>
    <t>Зонд урогенитальный универсальный стер тип D-1 цитощетка шт №100</t>
  </si>
  <si>
    <t>2020.06.04.043-00204</t>
  </si>
  <si>
    <t>2020.06.04.043-00208</t>
  </si>
  <si>
    <t>Тест-полоски SD Check шт №50</t>
  </si>
  <si>
    <t>2020.06.04.043-00211</t>
  </si>
  <si>
    <t>Перчатки смотр стер опудр р М пара №1</t>
  </si>
  <si>
    <t>2020.06.04.043-00312</t>
  </si>
  <si>
    <t>2020.06.04.043-00315</t>
  </si>
  <si>
    <t>2020.06.04.043-00319</t>
  </si>
  <si>
    <t xml:space="preserve">пакет шт  №1</t>
  </si>
  <si>
    <t>Пакет ПНД 800х700 для мед.отходов желтый класс Б</t>
  </si>
  <si>
    <t>2020.06.04.043-00329</t>
  </si>
  <si>
    <t>2020.06.04.043-00342</t>
  </si>
  <si>
    <t>Перчатки смотр стер опудр р 7 пара №1</t>
  </si>
  <si>
    <t>2020.06.04.043-00343</t>
  </si>
  <si>
    <t>нить упак №25</t>
  </si>
  <si>
    <t>Материал шовный Капрон нить 75см, метрич.3, круч, игла колющ. 30мм 1/2 № 25</t>
  </si>
  <si>
    <t>2020.06.04.043-00344</t>
  </si>
  <si>
    <t>кетгут упак №1</t>
  </si>
  <si>
    <t>H312 Кетгут 3/0 USP длина нити 75см, игла кол.30мм, 1/2 окруж., №12</t>
  </si>
  <si>
    <t>2020.06.04.043-00349</t>
  </si>
  <si>
    <t>бинт 1,5м х 8см упак №1</t>
  </si>
  <si>
    <t>Бинт эластичный 1,5м х 8см упак №1</t>
  </si>
  <si>
    <t>2020.06.04.043-00389</t>
  </si>
  <si>
    <t>2020.06.04.043-00400</t>
  </si>
  <si>
    <t>2020.06.04.043-00408</t>
  </si>
  <si>
    <t>2020.06.04.043-00415</t>
  </si>
  <si>
    <t>2020.06.04.043-00429</t>
  </si>
  <si>
    <t>салфетки шт №1</t>
  </si>
  <si>
    <t>Салфетка для манжеты (28-40)</t>
  </si>
  <si>
    <t>2020.06.04.043-00434</t>
  </si>
  <si>
    <t>воронка шт №2</t>
  </si>
  <si>
    <t>Воронка ушная одноразовая шт №2</t>
  </si>
  <si>
    <t>2020.06.04.043-00437</t>
  </si>
  <si>
    <t>Зеркало носовое стерильное</t>
  </si>
  <si>
    <t>2020.06.04.043-00438</t>
  </si>
  <si>
    <t>Зеркало гортанное одноразовое стерильное диаметр 22мм №1</t>
  </si>
  <si>
    <t>2020.06.04.043-00446</t>
  </si>
  <si>
    <t>клеенка упак №1</t>
  </si>
  <si>
    <t>Клеенка 2,3м подкладная резинотканевая упак №1</t>
  </si>
  <si>
    <t>2020.06.04.043-00462</t>
  </si>
  <si>
    <t>емкость шт №1</t>
  </si>
  <si>
    <t>Емкость-контейнер для сбора органич отходов класса Б однораз ЕК-02 3л шт №1</t>
  </si>
  <si>
    <t>2020.06.04.043-00463</t>
  </si>
  <si>
    <t>Емкость-контейнер для сбора остр инстр кл Б 0,5л шт №1</t>
  </si>
  <si>
    <t>2020.06.04.043-00484</t>
  </si>
  <si>
    <t xml:space="preserve">прокладка шт  №1</t>
  </si>
  <si>
    <t>Прокладки гидрофильные многоразовые 120х170</t>
  </si>
  <si>
    <t xml:space="preserve">Открытие нового кабинета </t>
  </si>
  <si>
    <t>2020.06.04.043-00487</t>
  </si>
  <si>
    <t>бинт гипсовый шт №1</t>
  </si>
  <si>
    <t>Бинт гипсовый 15смх3м шт №1</t>
  </si>
  <si>
    <t>2020.06.04.043-00489</t>
  </si>
  <si>
    <t>экран шт №1</t>
  </si>
  <si>
    <t>Щиток защитный для лица шт №1</t>
  </si>
  <si>
    <t>2020.06.04.043-00490</t>
  </si>
  <si>
    <t>2020.06.04.043-00492</t>
  </si>
  <si>
    <t>рентгенпленка зеленочувствительная 24см х 30см лист №100</t>
  </si>
  <si>
    <t>Рентгенпленка зеленочувств 24см х 30см лист №100</t>
  </si>
  <si>
    <t>2020.06.04.043-00493</t>
  </si>
  <si>
    <t>салфетки шт №400</t>
  </si>
  <si>
    <t>Салфетка спиртовая 60ммх100мм с этиловым спиртом шт №400</t>
  </si>
  <si>
    <t>2020.06.04.043-00494</t>
  </si>
  <si>
    <t>2020.06.04.043-00495</t>
  </si>
  <si>
    <t xml:space="preserve">халат шт  №1</t>
  </si>
  <si>
    <t>Халат хир.н/стер.дл.140см.,пл.25 на резинке</t>
  </si>
  <si>
    <t>2020.06.04.043-00496</t>
  </si>
  <si>
    <t xml:space="preserve">Закупка: 20043000235 - Закуп медицинского расходного материала  (План.платежи (всего), руб.:  100 250,00)</t>
  </si>
  <si>
    <t>2020.06.04.043-00218</t>
  </si>
  <si>
    <t>20043000235 - Закуп медицинского расходного материала</t>
  </si>
  <si>
    <t>2020.06.04.043-00219</t>
  </si>
  <si>
    <t>2020.06.04.043-00220</t>
  </si>
  <si>
    <t>шапочки шт №1</t>
  </si>
  <si>
    <t>Шапочка Берет мед белая шт №1</t>
  </si>
  <si>
    <t>2020.06.04.043-00245</t>
  </si>
  <si>
    <t>рентгенпленка зеленочувствительная 35см х 43см лист №100</t>
  </si>
  <si>
    <t>Рентгенпленка зеленочувств 35см х 43см лист №100</t>
  </si>
  <si>
    <t>2020.06.04.043-00316</t>
  </si>
  <si>
    <t>2020.06.04.043-00325</t>
  </si>
  <si>
    <t>2020.06.04.043-00390</t>
  </si>
  <si>
    <t>2020.06.04.043-00401</t>
  </si>
  <si>
    <t>Зеркало гинекологическое по Куско стерильное одноразовое размер M шт №1</t>
  </si>
  <si>
    <t>2020.06.04.043-00416</t>
  </si>
  <si>
    <t xml:space="preserve">Закупка: 20043000236 - Закуп медицинского расходного материала  (План.платежи (всего), руб.:  109 426,00)</t>
  </si>
  <si>
    <t>2020.06.04.043-00063</t>
  </si>
  <si>
    <t>20043000236 - Закуп медицинского расходного материала</t>
  </si>
  <si>
    <t>2020.06.04.043-00228</t>
  </si>
  <si>
    <t>2020.06.04.043-00236</t>
  </si>
  <si>
    <t xml:space="preserve">зеркало шт  №1</t>
  </si>
  <si>
    <t>Зеркало носовое однор прим</t>
  </si>
  <si>
    <t>2020.06.04.043-00391</t>
  </si>
  <si>
    <t>игла упак №1</t>
  </si>
  <si>
    <t>Игла д/вакуумного забора крови одноразовая, размер 21G*1 1/2 (0,8*38мм)</t>
  </si>
  <si>
    <t>2020.06.04.043-00402</t>
  </si>
  <si>
    <t>2020.06.04.043-00417</t>
  </si>
  <si>
    <t>2020.06.04.043-00431</t>
  </si>
  <si>
    <t>бумага для ЭКГ 1х упак №1</t>
  </si>
  <si>
    <t>Бумага внут. намотка 110х30х12 № 1</t>
  </si>
  <si>
    <t>2020.06.04.043-00432</t>
  </si>
  <si>
    <t>бумага для ЭКГ рулон №1</t>
  </si>
  <si>
    <t>Бумага (рулон с сеткой)д/ЭКГ 57мм*30м*12мм.</t>
  </si>
  <si>
    <t>2020.06.04.043-00433</t>
  </si>
  <si>
    <t>бумага для ЭКГ упак №1</t>
  </si>
  <si>
    <t>Бумага Термо Sony UPP-110S 110ммх20м упак №1</t>
  </si>
  <si>
    <t>2020.06.04.043-00497</t>
  </si>
  <si>
    <t>пакет упак №100</t>
  </si>
  <si>
    <t>Пакет бумажн. самокл. для стерилизации 150*280 №100</t>
  </si>
  <si>
    <t>2020.06.04.043-00498</t>
  </si>
  <si>
    <t>индикатор воздушной стерилизации упак №1</t>
  </si>
  <si>
    <t>Индикатор воздушной стерилизации ИКВС-180/60 на 1000тестов упак №1</t>
  </si>
  <si>
    <t>2020.06.04.043-00499</t>
  </si>
  <si>
    <t>Индикатор паровой стерилизации ИКПС-132/20 на 1000тестов упак №1</t>
  </si>
  <si>
    <t>2020.06.04.043-00500</t>
  </si>
  <si>
    <t>вата упак 250г №1</t>
  </si>
  <si>
    <t>Вата хирург нестер упак 250г №1</t>
  </si>
  <si>
    <t>2020.06.04.043-00501</t>
  </si>
  <si>
    <t xml:space="preserve">система шт № </t>
  </si>
  <si>
    <t>Система для инфузионных растворов шт №1</t>
  </si>
  <si>
    <t xml:space="preserve">Закупка: 20043000237 - Закуп медицинского расходного материала  (План.платежи (всего), руб.:  526 085,00)</t>
  </si>
  <si>
    <t>2020.06.04.043-00009</t>
  </si>
  <si>
    <t>20043000237 - Закуп медицинского расходного материала</t>
  </si>
  <si>
    <t>2020.06.04.043-00035</t>
  </si>
  <si>
    <t>Перчатки смотр нестер латекс р S пара № 50</t>
  </si>
  <si>
    <t>2020.06.04.043-00070</t>
  </si>
  <si>
    <t>2020.06.04.043-00076</t>
  </si>
  <si>
    <t>Салфетка стер 16*14</t>
  </si>
  <si>
    <t>2020.06.04.043-00078</t>
  </si>
  <si>
    <t>2020.06.04.043-00195</t>
  </si>
  <si>
    <t>2020.06.04.043-00331</t>
  </si>
  <si>
    <t>2020.06.04.043-00335</t>
  </si>
  <si>
    <t>Салфетка стер 45*29</t>
  </si>
  <si>
    <t>2020.06.04.043-00392</t>
  </si>
  <si>
    <t>2020.06.04.043-00403</t>
  </si>
  <si>
    <t>2020.06.04.043-00411</t>
  </si>
  <si>
    <t xml:space="preserve">Цитощетка одноразовая стерильная с цервикальной щеткой
</t>
  </si>
  <si>
    <t>2020.06.04.043-00424</t>
  </si>
  <si>
    <t>2020.06.04.043-00427</t>
  </si>
  <si>
    <t>2020.06.04.043-00430</t>
  </si>
  <si>
    <t>2020.06.04.043-00502</t>
  </si>
  <si>
    <t>комбинезон шт №1</t>
  </si>
  <si>
    <t>Многоразовый защитный комбинезон ROXPRO</t>
  </si>
  <si>
    <t>2020.06.04.043-00503</t>
  </si>
  <si>
    <t>комплект 1 шт №1</t>
  </si>
  <si>
    <t>Костюм противочумный одноразовый</t>
  </si>
  <si>
    <t>2020.06.04.043-00504</t>
  </si>
  <si>
    <t>бахилы пара №1</t>
  </si>
  <si>
    <t xml:space="preserve">БАХИЛЫ ВЫСОКИЕ из клеёнчатой ткани  многоразовые</t>
  </si>
  <si>
    <t>БАХИЛЫ ВЫСОКИЕ ХИРУРГИЧЕСКИЕ 900ММ ПЛ.42 Н/С</t>
  </si>
  <si>
    <t>2020.06.04.043-00505</t>
  </si>
  <si>
    <t xml:space="preserve">пеленка упак  №</t>
  </si>
  <si>
    <t>Пеленка впитывающая 60 х 90 см № 30</t>
  </si>
  <si>
    <t xml:space="preserve">Закупка: 20043000238 - Закуп медицинского расходного материала  (План.платежи (всего), руб.:  33 150,00)</t>
  </si>
  <si>
    <t>2020.06.04.043-00059</t>
  </si>
  <si>
    <t>Август</t>
  </si>
  <si>
    <t>20043000238 - Закуп медицинского расходного материала</t>
  </si>
  <si>
    <t>2020.06.04.043-00198</t>
  </si>
  <si>
    <t>2020.06.04.043-00226</t>
  </si>
  <si>
    <t>2020.06.04.043-00337</t>
  </si>
  <si>
    <t>2020.06.04.043-00339</t>
  </si>
  <si>
    <t>2020.06.04.043-00393</t>
  </si>
  <si>
    <t>Игла д/вакуумного забора крови одноразовая, размер 21G*1 1/2 (0,8*38мм/)</t>
  </si>
  <si>
    <t>2020.06.04.043-00404</t>
  </si>
  <si>
    <t>2020.06.04.043-00419</t>
  </si>
  <si>
    <t xml:space="preserve">Закупка: 20043000239 - Закуп медицинского расходного материала  (План.платежи (всего), руб.:  55 450,00)</t>
  </si>
  <si>
    <t>2020.06.04.043-00033</t>
  </si>
  <si>
    <t>20043000239 - Закуп медицинского расходного материала</t>
  </si>
  <si>
    <t>2020.06.04.043-00064</t>
  </si>
  <si>
    <t>2020.06.04.043-00205</t>
  </si>
  <si>
    <t>2020.06.04.043-00206</t>
  </si>
  <si>
    <t>2020.06.04.043-00394</t>
  </si>
  <si>
    <t>2020.06.04.043-00405</t>
  </si>
  <si>
    <t>2020.06.04.043-00420</t>
  </si>
  <si>
    <t>2020.06.04.043-00491</t>
  </si>
  <si>
    <t xml:space="preserve">Закупка: 20043000240 - Закуп медицинского расходного материала  (План.платежи (всего), руб.:  287 541,00)</t>
  </si>
  <si>
    <t>2020.06.04.043-00011</t>
  </si>
  <si>
    <t>Октябрь</t>
  </si>
  <si>
    <t>20043000240 - Закуп медицинского расходного материала</t>
  </si>
  <si>
    <t>2020.06.04.043-00036</t>
  </si>
  <si>
    <t>2020.06.04.043-00060</t>
  </si>
  <si>
    <t>2020.06.04.043-00079</t>
  </si>
  <si>
    <t>2020.06.04.043-00087</t>
  </si>
  <si>
    <t>2020.06.04.043-00110</t>
  </si>
  <si>
    <t>2020.06.04.043-00314</t>
  </si>
  <si>
    <t>2020.06.04.043-00318</t>
  </si>
  <si>
    <t>2020.06.04.043-00321</t>
  </si>
  <si>
    <t>пакет 70см х 80см шт №1</t>
  </si>
  <si>
    <t>Пакет для медотходов класс Б (желтый) 70см х 80см шт №1</t>
  </si>
  <si>
    <t>2020.06.04.043-00332</t>
  </si>
  <si>
    <t>2020.06.04.043-00340</t>
  </si>
  <si>
    <t>2020.06.04.043-00395</t>
  </si>
  <si>
    <t>2020.06.04.043-00406</t>
  </si>
  <si>
    <t>2020.06.04.043-00410</t>
  </si>
  <si>
    <t>2020.06.04.043-00421</t>
  </si>
  <si>
    <t>Перчатки смотр стер опудр латекс р M пара №1</t>
  </si>
  <si>
    <t>2020.06.04.043-00425</t>
  </si>
  <si>
    <t>2020.06.04.043-00428</t>
  </si>
  <si>
    <t>2020.06.04.043-00436</t>
  </si>
  <si>
    <t>2020.06.04.043-00506</t>
  </si>
  <si>
    <t>2020.06.04.043-00507</t>
  </si>
  <si>
    <t>электрод упак №10</t>
  </si>
  <si>
    <t>Электрод для низкочастотных процедур ИНИСС-мед Эндоназальный-эндауральный, малый, с встроенным контактом - "кабель" №10</t>
  </si>
  <si>
    <t>2020.06.04.043-00508</t>
  </si>
  <si>
    <t>Электроды для низкочастотных электротерапевтических процедур, одноразовые, поверхностные</t>
  </si>
  <si>
    <t>Электроды одноразовый с гидрофильной прокладкой для низкочастотных электротерапевтических процедур, поверхностные "Грудной" для молочных желез (кольцо" Под зажим крокодил</t>
  </si>
  <si>
    <t>2020.06.04.043-00509</t>
  </si>
  <si>
    <t>Электроды для низкочастотных электротерапевтических процедур, одноразовые, поверхностные "Заушный". Под зажим крокодил.</t>
  </si>
  <si>
    <t>2020.06.04.043-00510</t>
  </si>
  <si>
    <t>Электрод одноразовый с гидрофильной прокладкой для низкочастотных электротерапевтических процедур, поверхостный, "Полумаска Бергонье"</t>
  </si>
  <si>
    <t>2020.06.04.043-00511</t>
  </si>
  <si>
    <t xml:space="preserve">Электроды  с гидрофильной прокладкой для низкочастотных электротерапевтических процедур, одноразовые, поверхностные , прямоугольный 150х200 мм  Под зажим крокодил.</t>
  </si>
  <si>
    <t>2020.06.04.043-00512</t>
  </si>
  <si>
    <t xml:space="preserve">Электроды с гидрофильной прокладкой  для низкочастотных электротерапевтических процедур, одноразовые, поверхностные "Воротник" малый 260х160 мм. Под зажим крокодил.</t>
  </si>
  <si>
    <t>2020.06.04.043-00513</t>
  </si>
  <si>
    <t>Электрод одноразовый "Десенный" (Т-образный)110 мм.</t>
  </si>
  <si>
    <t>2020.06.04.043-00514</t>
  </si>
  <si>
    <t>Электроды одноразовый "Десенный" (Т-образный) 60 мм.</t>
  </si>
  <si>
    <t>2020.06.04.043-00515</t>
  </si>
  <si>
    <t>электрод набор №1</t>
  </si>
  <si>
    <t>Электрод физиотерапевтический с углепр. тканью 15*20 см</t>
  </si>
  <si>
    <t xml:space="preserve">Электрод токопроводящий терапевтический с токораспределительным элементом из углепр. тканью  многоразовый фланелевый "Полумаска Бергонье".</t>
  </si>
  <si>
    <t>2020.06.04.043-00516</t>
  </si>
  <si>
    <t>Прокладки гидрофильные многоразовые 100х150</t>
  </si>
  <si>
    <t>Прокладки гидрофильные многоразовые 100х150мм</t>
  </si>
  <si>
    <t>2020.06.04.043-00517</t>
  </si>
  <si>
    <t>прокладка шт №1</t>
  </si>
  <si>
    <t>Прокладка гидрофильная многоразовая 30*60 мм.</t>
  </si>
  <si>
    <t>Прокладка гидрофильная многоразовая (50х100мм, 90х140, "Глазной")</t>
  </si>
  <si>
    <t>2020.06.04.043-00518</t>
  </si>
  <si>
    <t>Прокладки гидрофильные многоразовые 100х150,прокладки многоразовые для молочных желез.</t>
  </si>
  <si>
    <t>2020.06.04.043-00519</t>
  </si>
  <si>
    <t xml:space="preserve">электрод шт № </t>
  </si>
  <si>
    <t>Электроды из углетканной ткани ассорти</t>
  </si>
  <si>
    <t>2020.06.04.043-00520</t>
  </si>
  <si>
    <t>2020.06.04.043-00521</t>
  </si>
  <si>
    <t>Зонд урогенитальный тип D-1 стер (цитощетка) шт №100</t>
  </si>
  <si>
    <t xml:space="preserve">Закупка: 20043000241 - Закуп медицинского расходного материала  (План.платежи (всего), руб.:  482 850,00)</t>
  </si>
  <si>
    <t>2020.06.04.043-00199</t>
  </si>
  <si>
    <t>20043000241 - Закуп медицинского расходного материала</t>
  </si>
  <si>
    <t>2020.06.04.043-00200</t>
  </si>
  <si>
    <t>2020.06.04.043-00246</t>
  </si>
  <si>
    <t>2020.06.04.043-00396</t>
  </si>
  <si>
    <t>2020.06.04.043-00407</t>
  </si>
  <si>
    <t xml:space="preserve">Зеркало гинекологическое  стерильное размер М, одноразовое</t>
  </si>
  <si>
    <t>2020.06.04.043-00422</t>
  </si>
  <si>
    <t>Перчатки смотр стер неопудр латекс M пара №1</t>
  </si>
  <si>
    <t>2020.06.04.043-00522</t>
  </si>
  <si>
    <t>2020.06.04.043-00523</t>
  </si>
  <si>
    <t>Халат одноразовый</t>
  </si>
  <si>
    <t>2020.06.04.043-00524</t>
  </si>
  <si>
    <t>2020.06.04.043-00525</t>
  </si>
  <si>
    <t>2020.06.04.043-00526</t>
  </si>
  <si>
    <t xml:space="preserve">шапочки шт  №1</t>
  </si>
  <si>
    <t>Шапочка (берет) одноразовая нестерильная</t>
  </si>
  <si>
    <t xml:space="preserve">Подкатегория: Предметы для стоматологии  (План.платежи (всего), руб.:  963 989,00)</t>
  </si>
  <si>
    <t xml:space="preserve">Закупка: 20043000225 - Закуп предметов по стоматологии  (План.платежи (всего), руб.:  179 524,00)</t>
  </si>
  <si>
    <t>2020.06.04.043-00120</t>
  </si>
  <si>
    <t>бор шт №3</t>
  </si>
  <si>
    <t>Боры алмазные 296 турбинные шт №3</t>
  </si>
  <si>
    <t>20043000225 - Закуп предметов по стоматологии</t>
  </si>
  <si>
    <t>2020.06.04.043-00121</t>
  </si>
  <si>
    <t>стоматологический материал упак 10г №1</t>
  </si>
  <si>
    <t>Альвожиль 10г компресс для альвеол</t>
  </si>
  <si>
    <t>2020.06.04.043-00131</t>
  </si>
  <si>
    <t>стоматологический материал упак №30</t>
  </si>
  <si>
    <t>Головки полировальные финишные конус, диск, пламя 30 шт (Энханс) Enhance</t>
  </si>
  <si>
    <t>2020.06.04.043-00133</t>
  </si>
  <si>
    <t>стоматологический материал упак 13мл №1</t>
  </si>
  <si>
    <t>Гемостаб упак 13мл №1</t>
  </si>
  <si>
    <t>2020.06.04.043-00140</t>
  </si>
  <si>
    <t>паста упак 10г №1</t>
  </si>
  <si>
    <t>Пульпосептин 10гр.</t>
  </si>
  <si>
    <t>2020.06.04.043-00141</t>
  </si>
  <si>
    <t>стоматологический материал упак №1</t>
  </si>
  <si>
    <t>Рутдент ТехноДент</t>
  </si>
  <si>
    <t>2020.06.04.043-00142</t>
  </si>
  <si>
    <t>стоматологический материал шт №1</t>
  </si>
  <si>
    <t>Гель анестезирующий</t>
  </si>
  <si>
    <t>2020.06.04.043-00148</t>
  </si>
  <si>
    <t>Игла корневая шт № 100</t>
  </si>
  <si>
    <t>2020.06.04.043-00153</t>
  </si>
  <si>
    <t>пломбировочный материал 14г паста 10мл №1</t>
  </si>
  <si>
    <t>Компосайт - композитный материал химического отверждения (паста/паста 14 г + 14 г, бондинг, протравка)</t>
  </si>
  <si>
    <t>2020.06.04.043-00157</t>
  </si>
  <si>
    <t>жидкость фл №1</t>
  </si>
  <si>
    <t>Эмаль-герметизирующий Ликвид</t>
  </si>
  <si>
    <t>2020.06.04.043-00159</t>
  </si>
  <si>
    <t>унифас упак №1</t>
  </si>
  <si>
    <t>Унифас упак №1</t>
  </si>
  <si>
    <t>2020.06.04.043-00247</t>
  </si>
  <si>
    <t>2020.06.04.043-00263</t>
  </si>
  <si>
    <t>стоматологические инструменты набор №1</t>
  </si>
  <si>
    <t>Спредеры ассорти №15-40 25мм (уп 6шт)</t>
  </si>
  <si>
    <t>2020.06.04.043-00269</t>
  </si>
  <si>
    <t>стоматологические инструменты упак №6</t>
  </si>
  <si>
    <t>Каналонаполнители Лентуло</t>
  </si>
  <si>
    <t>2020.06.04.043-00272</t>
  </si>
  <si>
    <t>стоматологический материал шприц №1</t>
  </si>
  <si>
    <t xml:space="preserve">Рада-Дент гель </t>
  </si>
  <si>
    <t>2020.06.04.043-00280</t>
  </si>
  <si>
    <t>Фторлак прозрачный упак 13мл №1</t>
  </si>
  <si>
    <t>2020.06.04.043-00283</t>
  </si>
  <si>
    <t xml:space="preserve">Революшен формула 2, цв  UO (универсальный опак)  х[ 4 шприц х1гр (Kerr) С</t>
  </si>
  <si>
    <t>2020.06.04.043-00289</t>
  </si>
  <si>
    <t>стоматологический материал упак №300</t>
  </si>
  <si>
    <t>Средства стоматологические для определения прикуса: Артикуляционная бумага ВК 01, синяя, 200 мкм (1 уп. - 300 л) (Bausch, Германия)</t>
  </si>
  <si>
    <t>2020.06.04.043-00307</t>
  </si>
  <si>
    <t>2020.06.04.043-00308</t>
  </si>
  <si>
    <t>2020.06.04.043-00309</t>
  </si>
  <si>
    <t>пломбировочный материал набор №1</t>
  </si>
  <si>
    <t xml:space="preserve">Филтек Z250 набор 8 шпр /4 гр </t>
  </si>
  <si>
    <t>2020.06.04.043-00310</t>
  </si>
  <si>
    <t xml:space="preserve">стоматологический материал шт  №1</t>
  </si>
  <si>
    <t>Штифты стекловолоконные</t>
  </si>
  <si>
    <t>2020.06.04.043-00311</t>
  </si>
  <si>
    <t>штифт упак №1</t>
  </si>
  <si>
    <t>Штифты упак №1</t>
  </si>
  <si>
    <t xml:space="preserve">Закупка: 20043000226 - Закуп предметов по стоматологии  (План.платежи (всего), руб.:  323 760,00)</t>
  </si>
  <si>
    <t>2020.06.04.043-00125</t>
  </si>
  <si>
    <t>аппликатор упак №100</t>
  </si>
  <si>
    <t>Микробраши аппликаторы упак №100</t>
  </si>
  <si>
    <t>20043000226 - Закуп предметов по стоматологии</t>
  </si>
  <si>
    <t>2020.06.04.043-00128</t>
  </si>
  <si>
    <t xml:space="preserve">стоматологический материал упак  №</t>
  </si>
  <si>
    <t xml:space="preserve">Витребонд стеклоиномерный светоотверждаемый прокладочный  материал 9 гр</t>
  </si>
  <si>
    <t>2020.06.04.043-00135</t>
  </si>
  <si>
    <t>Паста Clean Polish</t>
  </si>
  <si>
    <t>2020.06.04.043-00136</t>
  </si>
  <si>
    <t>Паста Super Polish</t>
  </si>
  <si>
    <t>2020.06.04.043-00137</t>
  </si>
  <si>
    <t>стоматологический материал упак №2</t>
  </si>
  <si>
    <t>Полидент №1,№2,№3</t>
  </si>
  <si>
    <t>2020.06.04.043-00138</t>
  </si>
  <si>
    <t>пульпоэкстрактор шт №1</t>
  </si>
  <si>
    <t>Пульпоэкстракторы длинные уп № 500</t>
  </si>
  <si>
    <t>2020.06.04.043-00139</t>
  </si>
  <si>
    <t>пульпоэкстрактор шт №100</t>
  </si>
  <si>
    <t>Пульпоэкстракторы короткие уп № 500</t>
  </si>
  <si>
    <t>2020.06.04.043-00143</t>
  </si>
  <si>
    <t>дентин паста 50г №1</t>
  </si>
  <si>
    <t>Дентин паста 50г №1</t>
  </si>
  <si>
    <t>2020.06.04.043-00145</t>
  </si>
  <si>
    <t>набор шт №1</t>
  </si>
  <si>
    <t>Набор стоматологический "Ева-Дент"</t>
  </si>
  <si>
    <t>2020.06.04.043-00147</t>
  </si>
  <si>
    <t xml:space="preserve">штифт шт № </t>
  </si>
  <si>
    <t xml:space="preserve">Штифты бумажные  - 100 шт</t>
  </si>
  <si>
    <t>2020.06.04.043-00149</t>
  </si>
  <si>
    <t>композит упак №1</t>
  </si>
  <si>
    <t>Комполайт плюс - композит химического отверждения</t>
  </si>
  <si>
    <t>2020.06.04.043-00150</t>
  </si>
  <si>
    <t>крезодент жидкость 5мл №1</t>
  </si>
  <si>
    <t>Крезодент жидкость 5мл №1</t>
  </si>
  <si>
    <t>2020.06.04.043-00151</t>
  </si>
  <si>
    <t>Крезодент паста упак №1</t>
  </si>
  <si>
    <t>2020.06.04.043-00152</t>
  </si>
  <si>
    <t>средство упак №1</t>
  </si>
  <si>
    <t xml:space="preserve">Диплен-дента  упак №1</t>
  </si>
  <si>
    <t>2020.06.04.043-00154</t>
  </si>
  <si>
    <t>каналорасширители шт №1</t>
  </si>
  <si>
    <t>Каналорасширители К- файлы (6шт.) 15-40/31 мм.</t>
  </si>
  <si>
    <t>2020.06.04.043-00155</t>
  </si>
  <si>
    <t>2020.06.04.043-00156</t>
  </si>
  <si>
    <t>2020.06.04.043-00160</t>
  </si>
  <si>
    <t>каласепт упак №1</t>
  </si>
  <si>
    <t>Каласепт упак №1</t>
  </si>
  <si>
    <t>2020.06.04.043-00161</t>
  </si>
  <si>
    <t>Каналонаполнители Lentulo #002 25мм6 шт</t>
  </si>
  <si>
    <t>2020.06.04.043-00162</t>
  </si>
  <si>
    <t>салфетки шт №500</t>
  </si>
  <si>
    <t>Салфетки нагрудные для пациента</t>
  </si>
  <si>
    <t>2020.06.04.043-00170</t>
  </si>
  <si>
    <t>2020.06.04.043-00248</t>
  </si>
  <si>
    <t>слюноотсос шт №100</t>
  </si>
  <si>
    <t>Слюноотсосы шт №100</t>
  </si>
  <si>
    <t>2020.06.04.043-00251</t>
  </si>
  <si>
    <t>2020.06.04.043-00255</t>
  </si>
  <si>
    <t>Филтек Z550</t>
  </si>
  <si>
    <t>2020.06.04.043-00259</t>
  </si>
  <si>
    <t>гель шприц 9г №2</t>
  </si>
  <si>
    <t>Паста-гель RC-Prep для расширения корневых каналов шприц 9г №2</t>
  </si>
  <si>
    <t>2020.06.04.043-00275</t>
  </si>
  <si>
    <t>стоматологический материал гель 3,5мл №5</t>
  </si>
  <si>
    <t xml:space="preserve">Гель для травления эмали и дентина (3*3,5мл+20канюль) </t>
  </si>
  <si>
    <t>2020.06.04.043-00282</t>
  </si>
  <si>
    <t>стоматологический материал упак 16г №1</t>
  </si>
  <si>
    <t>Гуттасилер Плюс (паста А 8гр.+ паста В 8гр.)</t>
  </si>
  <si>
    <t>2020.06.04.043-00286</t>
  </si>
  <si>
    <t>Материал для пломбирования корневых каналов 1*2,2 гр (йодоформ+Са) Метапекс</t>
  </si>
  <si>
    <t>2020.06.04.043-00292</t>
  </si>
  <si>
    <t>Glassin Fiss материал для гермет. фиссур (10гр+8мл)</t>
  </si>
  <si>
    <t>2020.06.04.043-00293</t>
  </si>
  <si>
    <t>Валики ватные (300 гр/650шт)</t>
  </si>
  <si>
    <t>2020.06.04.043-00296</t>
  </si>
  <si>
    <t>стоматологический материал упак №100</t>
  </si>
  <si>
    <t>Клинья фиксирующие деревянные, белые, тонкие, короткие, 100 шт. (1.182) (ТОР ВМ, Россия)</t>
  </si>
  <si>
    <t>2020.06.04.043-00298</t>
  </si>
  <si>
    <t>Клинья фиксирующие пластиковые светопрозрачные уп 80шт №1820</t>
  </si>
  <si>
    <t>2020.06.04.043-00300</t>
  </si>
  <si>
    <t>матрицы 30шт упак №1</t>
  </si>
  <si>
    <t>Матрицы контурные лавсановые для моляров 30шт упак №1</t>
  </si>
  <si>
    <t>2020.06.04.043-00301</t>
  </si>
  <si>
    <t>матрицы металлические перфорированные:№1,№2,№3,№4</t>
  </si>
  <si>
    <t>2020.06.04.043-00302</t>
  </si>
  <si>
    <t>2020.06.04.043-00303</t>
  </si>
  <si>
    <t xml:space="preserve">Матрицы ( для моляров 1.191) №60 </t>
  </si>
  <si>
    <t>2020.06.04.043-00304</t>
  </si>
  <si>
    <t>матрицы шт №1</t>
  </si>
  <si>
    <t>Матрицедержатель универсальный шт №1</t>
  </si>
  <si>
    <t>2020.06.04.043-00305</t>
  </si>
  <si>
    <t>полоски упак №1</t>
  </si>
  <si>
    <t>Полоски шлифовальные универс упак №1</t>
  </si>
  <si>
    <t>2020.06.04.043-00306</t>
  </si>
  <si>
    <t>Щетка для чистки боров</t>
  </si>
  <si>
    <t xml:space="preserve">Закупка: 20043000227 - Закуп предметов по стоматологии  (План.платежи (всего), руб.:  320 030,00)</t>
  </si>
  <si>
    <t>2020.06.04.043-00123</t>
  </si>
  <si>
    <t>гель упак 5мл №1</t>
  </si>
  <si>
    <t>Белагель F гель для фторирования зубов упак 5мл №1</t>
  </si>
  <si>
    <t>20043000227 - Закуп предметов по стоматологии</t>
  </si>
  <si>
    <t>2020.06.04.043-00124</t>
  </si>
  <si>
    <t>2020.06.04.043-00126</t>
  </si>
  <si>
    <t>2020.06.04.043-00127</t>
  </si>
  <si>
    <t>девит-АРС упак 3г №1</t>
  </si>
  <si>
    <t>Девит-АРС паста упак 3г №1</t>
  </si>
  <si>
    <t>2020.06.04.043-00132</t>
  </si>
  <si>
    <t>эндоЖи упак 15мл №1</t>
  </si>
  <si>
    <t>ЭндоЖи №1 упак 15мл №1</t>
  </si>
  <si>
    <t>2020.06.04.043-00134</t>
  </si>
  <si>
    <t>жидкость упак 13мл №1</t>
  </si>
  <si>
    <t>Жидкость для антисептической обраб корн каналов упак 13мл №1</t>
  </si>
  <si>
    <t>2020.06.04.043-00164</t>
  </si>
  <si>
    <t>2020.06.04.043-00175</t>
  </si>
  <si>
    <t>2020.06.04.043-00187</t>
  </si>
  <si>
    <t>Флоурест набор 4шпр. по 2г "Стомадент"</t>
  </si>
  <si>
    <t>2020.06.04.043-00191</t>
  </si>
  <si>
    <t>стоматологический материал упак №6</t>
  </si>
  <si>
    <t>Профайлы для эндомотора уп-6шт №15,20,25</t>
  </si>
  <si>
    <t>2020.06.04.043-00192</t>
  </si>
  <si>
    <t>стоматологические инструменты упак №4</t>
  </si>
  <si>
    <t>Каналонаполнители машинные Риммеры 1,2,3,4,5,6, мм,( 6 шт в упак). (Mani, Япония)</t>
  </si>
  <si>
    <t>2020.06.04.043-00193</t>
  </si>
  <si>
    <t>каналорасширители упак №6</t>
  </si>
  <si>
    <t xml:space="preserve">Пазфайлы 3 шт, длина 21,25,31 мм </t>
  </si>
  <si>
    <t>2020.06.04.043-00250</t>
  </si>
  <si>
    <t>2020.06.04.043-00252</t>
  </si>
  <si>
    <t>2020.06.04.043-00256</t>
  </si>
  <si>
    <t>2020.06.04.043-00257</t>
  </si>
  <si>
    <t>2020.06.04.043-00258</t>
  </si>
  <si>
    <t>2020.06.04.043-00260</t>
  </si>
  <si>
    <t>2020.06.04.043-00262</t>
  </si>
  <si>
    <t>2020.06.04.043-00264</t>
  </si>
  <si>
    <t>2020.06.04.043-00267</t>
  </si>
  <si>
    <t>2020.06.04.043-00270</t>
  </si>
  <si>
    <t>2020.06.04.043-00273</t>
  </si>
  <si>
    <t>2020.06.04.043-00284</t>
  </si>
  <si>
    <t>2020.06.04.043-00287</t>
  </si>
  <si>
    <t>2020.06.04.043-00290</t>
  </si>
  <si>
    <t>2020.06.04.043-00294</t>
  </si>
  <si>
    <t>2020.06.04.043-00297</t>
  </si>
  <si>
    <t>2020.06.04.043-00299</t>
  </si>
  <si>
    <t xml:space="preserve">Закупка: 20043000228 - Закуп предметов по стоматологии  (План.платежи (всего), руб.:  140 675,00)</t>
  </si>
  <si>
    <t>2020.06.04.043-00163</t>
  </si>
  <si>
    <t>20043000228 - Закуп предметов по стоматологии</t>
  </si>
  <si>
    <t>2020.06.04.043-00174</t>
  </si>
  <si>
    <t>2020.06.04.043-00249</t>
  </si>
  <si>
    <t>2020.06.04.043-00253</t>
  </si>
  <si>
    <t>2020.06.04.043-00261</t>
  </si>
  <si>
    <t>2020.06.04.043-00265</t>
  </si>
  <si>
    <t>2020.06.04.043-00266</t>
  </si>
  <si>
    <t>2020.06.04.043-00268</t>
  </si>
  <si>
    <t>2020.06.04.043-00271</t>
  </si>
  <si>
    <t>2020.06.04.043-00274</t>
  </si>
  <si>
    <t>2020.06.04.043-00276</t>
  </si>
  <si>
    <t>2020.06.04.043-00277</t>
  </si>
  <si>
    <t>Игла корневая шт №1</t>
  </si>
  <si>
    <t>2020.06.04.043-00278</t>
  </si>
  <si>
    <t>Боры для турбинного наконечника</t>
  </si>
  <si>
    <t>2020.06.04.043-00279</t>
  </si>
  <si>
    <t>2020.06.04.043-00281</t>
  </si>
  <si>
    <t>2020.06.04.043-00285</t>
  </si>
  <si>
    <t>2020.06.04.043-00288</t>
  </si>
  <si>
    <t>2020.06.04.043-00291</t>
  </si>
  <si>
    <t>2020.06.04.043-00295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</si>
</sst>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2</v>
      </c>
      <c t="s" r="D4" s="1">
        <v>30</v>
      </c>
      <c r="E4" s="2">
        <v>208</v>
      </c>
      <c t="s" r="F4" s="1">
        <v>31</v>
      </c>
      <c t="s" r="G4" s="1">
        <v>32</v>
      </c>
      <c t="s" r="H4" s="1">
        <v>33</v>
      </c>
      <c t="s" r="I4" s="2">
        <v>31</v>
      </c>
      <c r="J4" s="3">
        <v>18000</v>
      </c>
      <c r="K4" s="3">
        <v>1</v>
      </c>
      <c r="L4" s="3">
        <v>18000</v>
      </c>
      <c t="s" r="M4" s="1">
        <v>34</v>
      </c>
      <c t="s" r="N4" s="1">
        <v>35</v>
      </c>
      <c r="O4" s="3">
        <v>0</v>
      </c>
      <c t="s" r="P4" s="4">
        <v>36</v>
      </c>
      <c t="b" r="Q4" s="1">
        <v>0</v>
      </c>
      <c r="R4" s="2">
        <v>1</v>
      </c>
      <c r="S4" s="3">
        <v>18000</v>
      </c>
      <c t="s" r="T4" s="2">
        <v>31</v>
      </c>
      <c r="U4" s="3">
        <v>0</v>
      </c>
      <c t="s" r="V4" s="2">
        <v>31</v>
      </c>
      <c r="W4" s="3">
        <v>0</v>
      </c>
      <c t="s" r="X4" s="2">
        <v>31</v>
      </c>
      <c r="Y4" s="3">
        <v>0</v>
      </c>
      <c t="s" r="Z4" s="1">
        <v>37</v>
      </c>
      <c t="b" r="AA4" s="1">
        <v>0</v>
      </c>
    </row>
    <row r="5" outlineLevel="2">
      <c t="b" r="A5" s="1">
        <v>0</v>
      </c>
      <c t="s" r="B5" s="1">
        <v>38</v>
      </c>
      <c r="C5" s="2">
        <v>2</v>
      </c>
      <c t="s" r="D5" s="1">
        <v>30</v>
      </c>
      <c r="E5" s="2">
        <v>451</v>
      </c>
      <c t="s" r="F5" s="1">
        <v>31</v>
      </c>
      <c t="s" r="G5" s="1">
        <v>39</v>
      </c>
      <c t="s" r="H5" s="1">
        <v>31</v>
      </c>
      <c t="s" r="I5" s="2">
        <v>31</v>
      </c>
      <c r="J5" s="3">
        <v>5000</v>
      </c>
      <c r="K5" s="3">
        <v>2</v>
      </c>
      <c r="L5" s="3">
        <v>10000</v>
      </c>
      <c t="s" r="M5" s="1">
        <v>31</v>
      </c>
      <c t="s" r="N5" s="1">
        <v>35</v>
      </c>
      <c r="O5" s="3">
        <v>0</v>
      </c>
      <c t="s" r="P5" s="4">
        <v>36</v>
      </c>
      <c t="b" r="Q5" s="1">
        <v>0</v>
      </c>
      <c r="R5" s="2">
        <v>2</v>
      </c>
      <c r="S5" s="3">
        <v>10000</v>
      </c>
      <c t="s" r="T5" s="2">
        <v>31</v>
      </c>
      <c r="U5" s="3">
        <v>0</v>
      </c>
      <c t="s" r="V5" s="2">
        <v>31</v>
      </c>
      <c r="W5" s="3">
        <v>0</v>
      </c>
      <c t="s" r="X5" s="2">
        <v>31</v>
      </c>
      <c r="Y5" s="3">
        <v>0</v>
      </c>
      <c t="s" r="Z5" s="1">
        <v>31</v>
      </c>
      <c t="b" r="AA5" s="1">
        <v>0</v>
      </c>
    </row>
    <row r="6" outlineLevel="2">
      <c r="L6" s="6">
        <f>SUBTOTAL(9,L4:L5)</f>
      </c>
    </row>
    <row r="7" outlineLevel="1">
      <c t="s" r="A7" s="5">
        <v>40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outlineLevel="2">
      <c t="b" r="A8" s="1">
        <v>0</v>
      </c>
      <c t="s" r="B8" s="1">
        <v>41</v>
      </c>
      <c r="C8" s="2">
        <v>2</v>
      </c>
      <c t="s" r="D8" s="1">
        <v>42</v>
      </c>
      <c r="E8" s="2">
        <v>231</v>
      </c>
      <c t="s" r="F8" s="1">
        <v>31</v>
      </c>
      <c t="s" r="G8" s="1">
        <v>43</v>
      </c>
      <c t="s" r="H8" s="1">
        <v>43</v>
      </c>
      <c t="s" r="I8" s="2">
        <v>31</v>
      </c>
      <c r="J8" s="3">
        <v>490</v>
      </c>
      <c r="K8" s="3">
        <v>10</v>
      </c>
      <c r="L8" s="3">
        <v>4900</v>
      </c>
      <c t="s" r="M8" s="1">
        <v>34</v>
      </c>
      <c t="s" r="N8" s="1">
        <v>35</v>
      </c>
      <c r="O8" s="3">
        <v>0</v>
      </c>
      <c t="s" r="P8" s="4">
        <v>44</v>
      </c>
      <c t="b" r="Q8" s="1">
        <v>0</v>
      </c>
      <c r="R8" s="2">
        <v>10</v>
      </c>
      <c r="S8" s="3">
        <v>4900</v>
      </c>
      <c t="s" r="T8" s="2">
        <v>31</v>
      </c>
      <c r="U8" s="3">
        <v>0</v>
      </c>
      <c t="s" r="V8" s="2">
        <v>31</v>
      </c>
      <c r="W8" s="3">
        <v>0</v>
      </c>
      <c t="s" r="X8" s="2">
        <v>31</v>
      </c>
      <c r="Y8" s="3">
        <v>0</v>
      </c>
      <c t="s" r="Z8" s="1">
        <v>31</v>
      </c>
      <c t="b" r="AA8" s="1">
        <v>0</v>
      </c>
    </row>
    <row r="9" outlineLevel="2">
      <c r="L9" s="6">
        <f>SUBTOTAL(9,L8)</f>
      </c>
    </row>
    <row r="10" outlineLevel="1">
      <c t="s" r="A10" s="5">
        <v>45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outlineLevel="2">
      <c t="b" r="A11" s="1">
        <v>0</v>
      </c>
      <c t="s" r="B11" s="1">
        <v>46</v>
      </c>
      <c r="C11" s="2">
        <v>3</v>
      </c>
      <c t="s" r="D11" s="1">
        <v>47</v>
      </c>
      <c r="E11" s="2">
        <v>236</v>
      </c>
      <c t="s" r="F11" s="1">
        <v>31</v>
      </c>
      <c t="s" r="G11" s="1">
        <v>48</v>
      </c>
      <c t="s" r="H11" s="1">
        <v>49</v>
      </c>
      <c t="s" r="I11" s="2">
        <v>31</v>
      </c>
      <c r="J11" s="3">
        <v>1000</v>
      </c>
      <c r="K11" s="3">
        <v>15</v>
      </c>
      <c r="L11" s="3">
        <v>15000</v>
      </c>
      <c t="s" r="M11" s="1">
        <v>34</v>
      </c>
      <c t="s" r="N11" s="1">
        <v>35</v>
      </c>
      <c r="O11" s="3">
        <v>0</v>
      </c>
      <c t="s" r="P11" s="4">
        <v>50</v>
      </c>
      <c t="b" r="Q11" s="1">
        <v>0</v>
      </c>
      <c r="R11" s="2">
        <v>15</v>
      </c>
      <c r="S11" s="3">
        <v>15000</v>
      </c>
      <c t="s" r="T11" s="2">
        <v>31</v>
      </c>
      <c r="U11" s="3">
        <v>0</v>
      </c>
      <c t="s" r="V11" s="2">
        <v>31</v>
      </c>
      <c r="W11" s="3">
        <v>0</v>
      </c>
      <c t="s" r="X11" s="2">
        <v>31</v>
      </c>
      <c r="Y11" s="3">
        <v>0</v>
      </c>
      <c t="s" r="Z11" s="1">
        <v>31</v>
      </c>
      <c t="b" r="AA11" s="1">
        <v>0</v>
      </c>
    </row>
    <row r="12" outlineLevel="2">
      <c t="b" r="A12" s="1">
        <v>0</v>
      </c>
      <c t="s" r="B12" s="1">
        <v>51</v>
      </c>
      <c r="C12" s="2">
        <v>3</v>
      </c>
      <c t="s" r="D12" s="1">
        <v>47</v>
      </c>
      <c r="E12" s="2">
        <v>237</v>
      </c>
      <c t="s" r="F12" s="1">
        <v>31</v>
      </c>
      <c t="s" r="G12" s="1">
        <v>52</v>
      </c>
      <c t="s" r="H12" s="1">
        <v>52</v>
      </c>
      <c t="s" r="I12" s="2">
        <v>31</v>
      </c>
      <c r="J12" s="3">
        <v>1000</v>
      </c>
      <c r="K12" s="3">
        <v>10</v>
      </c>
      <c r="L12" s="3">
        <v>10000</v>
      </c>
      <c t="s" r="M12" s="1">
        <v>34</v>
      </c>
      <c t="s" r="N12" s="1">
        <v>35</v>
      </c>
      <c r="O12" s="3">
        <v>0</v>
      </c>
      <c t="s" r="P12" s="4">
        <v>50</v>
      </c>
      <c t="b" r="Q12" s="1">
        <v>0</v>
      </c>
      <c r="R12" s="2">
        <v>10</v>
      </c>
      <c r="S12" s="3">
        <v>10000</v>
      </c>
      <c t="s" r="T12" s="2">
        <v>31</v>
      </c>
      <c r="U12" s="3">
        <v>0</v>
      </c>
      <c t="s" r="V12" s="2">
        <v>31</v>
      </c>
      <c r="W12" s="3">
        <v>0</v>
      </c>
      <c t="s" r="X12" s="2">
        <v>31</v>
      </c>
      <c r="Y12" s="3">
        <v>0</v>
      </c>
      <c t="s" r="Z12" s="1">
        <v>31</v>
      </c>
      <c t="b" r="AA12" s="1">
        <v>0</v>
      </c>
    </row>
    <row r="13" outlineLevel="2">
      <c r="L13" s="6">
        <f>SUBTOTAL(9,L11:L12)</f>
      </c>
    </row>
    <row r="14" outlineLevel="1">
      <c t="s" r="A14" s="5">
        <v>53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outlineLevel="2">
      <c t="b" r="A15" s="1">
        <v>0</v>
      </c>
      <c t="s" r="B15" s="1">
        <v>54</v>
      </c>
      <c r="C15" s="2">
        <v>1</v>
      </c>
      <c t="s" r="D15" s="1">
        <v>55</v>
      </c>
      <c r="E15" s="2">
        <v>437</v>
      </c>
      <c t="s" r="F15" s="1">
        <v>31</v>
      </c>
      <c t="s" r="G15" s="1">
        <v>56</v>
      </c>
      <c t="s" r="H15" s="1">
        <v>57</v>
      </c>
      <c t="s" r="I15" s="2">
        <v>31</v>
      </c>
      <c r="J15" s="3">
        <v>850</v>
      </c>
      <c r="K15" s="3">
        <v>1</v>
      </c>
      <c r="L15" s="3">
        <v>850</v>
      </c>
      <c t="s" r="M15" s="1">
        <v>34</v>
      </c>
      <c t="s" r="N15" s="1">
        <v>35</v>
      </c>
      <c r="O15" s="3">
        <v>0</v>
      </c>
      <c t="s" r="P15" s="4">
        <v>58</v>
      </c>
      <c t="b" r="Q15" s="1">
        <v>0</v>
      </c>
      <c r="R15" s="2">
        <v>1</v>
      </c>
      <c r="S15" s="3">
        <v>850</v>
      </c>
      <c t="s" r="T15" s="2">
        <v>31</v>
      </c>
      <c r="U15" s="3">
        <v>0</v>
      </c>
      <c t="s" r="V15" s="2">
        <v>31</v>
      </c>
      <c r="W15" s="3">
        <v>0</v>
      </c>
      <c t="s" r="X15" s="2">
        <v>31</v>
      </c>
      <c r="Y15" s="3">
        <v>0</v>
      </c>
      <c t="s" r="Z15" s="1">
        <v>31</v>
      </c>
      <c t="b" r="AA15" s="1">
        <v>0</v>
      </c>
    </row>
    <row r="16" outlineLevel="2">
      <c t="b" r="A16" s="1">
        <v>0</v>
      </c>
      <c t="s" r="B16" s="1">
        <v>59</v>
      </c>
      <c r="C16" s="2">
        <v>1</v>
      </c>
      <c t="s" r="D16" s="1">
        <v>55</v>
      </c>
      <c r="E16" s="2">
        <v>438</v>
      </c>
      <c t="s" r="F16" s="1">
        <v>31</v>
      </c>
      <c t="s" r="G16" s="1">
        <v>60</v>
      </c>
      <c t="s" r="H16" s="1">
        <v>61</v>
      </c>
      <c t="s" r="I16" s="2">
        <v>31</v>
      </c>
      <c r="J16" s="3">
        <v>300</v>
      </c>
      <c r="K16" s="3">
        <v>15</v>
      </c>
      <c r="L16" s="3">
        <v>4500</v>
      </c>
      <c t="s" r="M16" s="1">
        <v>34</v>
      </c>
      <c t="s" r="N16" s="1">
        <v>35</v>
      </c>
      <c r="O16" s="3">
        <v>0</v>
      </c>
      <c t="s" r="P16" s="4">
        <v>58</v>
      </c>
      <c t="b" r="Q16" s="1">
        <v>0</v>
      </c>
      <c r="R16" s="2">
        <v>15</v>
      </c>
      <c r="S16" s="3">
        <v>4500</v>
      </c>
      <c t="s" r="T16" s="2">
        <v>31</v>
      </c>
      <c r="U16" s="3">
        <v>0</v>
      </c>
      <c t="s" r="V16" s="2">
        <v>31</v>
      </c>
      <c r="W16" s="3">
        <v>0</v>
      </c>
      <c t="s" r="X16" s="2">
        <v>31</v>
      </c>
      <c r="Y16" s="3">
        <v>0</v>
      </c>
      <c t="s" r="Z16" s="1">
        <v>31</v>
      </c>
      <c t="b" r="AA16" s="1">
        <v>0</v>
      </c>
    </row>
    <row r="17" outlineLevel="2">
      <c t="b" r="A17" s="1">
        <v>0</v>
      </c>
      <c t="s" r="B17" s="1">
        <v>62</v>
      </c>
      <c r="C17" s="2">
        <v>1</v>
      </c>
      <c t="s" r="D17" s="1">
        <v>55</v>
      </c>
      <c r="E17" s="2">
        <v>439</v>
      </c>
      <c t="s" r="F17" s="1">
        <v>31</v>
      </c>
      <c t="s" r="G17" s="1">
        <v>63</v>
      </c>
      <c t="s" r="H17" s="1">
        <v>63</v>
      </c>
      <c r="I17" s="2">
        <v>9</v>
      </c>
      <c r="J17" s="3">
        <v>1650</v>
      </c>
      <c r="K17" s="3">
        <v>2</v>
      </c>
      <c r="L17" s="3">
        <v>3300</v>
      </c>
      <c t="s" r="M17" s="1">
        <v>34</v>
      </c>
      <c t="s" r="N17" s="1">
        <v>35</v>
      </c>
      <c r="O17" s="3">
        <v>0</v>
      </c>
      <c t="s" r="P17" s="4">
        <v>58</v>
      </c>
      <c t="b" r="Q17" s="1">
        <v>0</v>
      </c>
      <c r="R17" s="2">
        <v>2</v>
      </c>
      <c r="S17" s="3">
        <v>3300</v>
      </c>
      <c t="s" r="T17" s="2">
        <v>31</v>
      </c>
      <c r="U17" s="3">
        <v>0</v>
      </c>
      <c t="s" r="V17" s="2">
        <v>31</v>
      </c>
      <c r="W17" s="3">
        <v>0</v>
      </c>
      <c t="s" r="X17" s="2">
        <v>31</v>
      </c>
      <c r="Y17" s="3">
        <v>0</v>
      </c>
      <c t="s" r="Z17" s="1">
        <v>31</v>
      </c>
      <c t="b" r="AA17" s="1">
        <v>0</v>
      </c>
    </row>
    <row r="18" outlineLevel="2">
      <c t="b" r="A18" s="1">
        <v>0</v>
      </c>
      <c t="s" r="B18" s="1">
        <v>64</v>
      </c>
      <c r="C18" s="2">
        <v>1</v>
      </c>
      <c t="s" r="D18" s="1">
        <v>55</v>
      </c>
      <c r="E18" s="2">
        <v>440</v>
      </c>
      <c t="s" r="F18" s="1">
        <v>31</v>
      </c>
      <c t="s" r="G18" s="1">
        <v>65</v>
      </c>
      <c t="s" r="H18" s="1">
        <v>66</v>
      </c>
      <c t="s" r="I18" s="2">
        <v>31</v>
      </c>
      <c r="J18" s="3">
        <v>600</v>
      </c>
      <c r="K18" s="3">
        <v>1</v>
      </c>
      <c r="L18" s="3">
        <v>600</v>
      </c>
      <c t="s" r="M18" s="1">
        <v>34</v>
      </c>
      <c t="s" r="N18" s="1">
        <v>35</v>
      </c>
      <c r="O18" s="3">
        <v>0</v>
      </c>
      <c t="s" r="P18" s="4">
        <v>58</v>
      </c>
      <c t="b" r="Q18" s="1">
        <v>0</v>
      </c>
      <c r="R18" s="2">
        <v>1</v>
      </c>
      <c r="S18" s="3">
        <v>600</v>
      </c>
      <c t="s" r="T18" s="2">
        <v>31</v>
      </c>
      <c r="U18" s="3">
        <v>0</v>
      </c>
      <c t="s" r="V18" s="2">
        <v>31</v>
      </c>
      <c r="W18" s="3">
        <v>0</v>
      </c>
      <c t="s" r="X18" s="2">
        <v>31</v>
      </c>
      <c r="Y18" s="3">
        <v>0</v>
      </c>
      <c t="s" r="Z18" s="1">
        <v>31</v>
      </c>
      <c t="b" r="AA18" s="1">
        <v>0</v>
      </c>
    </row>
    <row r="19" outlineLevel="2">
      <c r="L19" s="6">
        <f>SUBTOTAL(9,L15:L18)</f>
      </c>
    </row>
    <row r="20" outlineLevel="1">
      <c t="s" r="A20" s="5">
        <v>67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outlineLevel="2">
      <c t="b" r="A21" s="1">
        <v>0</v>
      </c>
      <c t="s" r="B21" s="1">
        <v>68</v>
      </c>
      <c r="C21" s="2">
        <v>1</v>
      </c>
      <c t="s" r="D21" s="1">
        <v>69</v>
      </c>
      <c r="E21" s="2">
        <v>453</v>
      </c>
      <c t="s" r="F21" s="1">
        <v>31</v>
      </c>
      <c t="s" r="G21" s="1">
        <v>70</v>
      </c>
      <c t="s" r="H21" s="1">
        <v>70</v>
      </c>
      <c t="s" r="I21" s="2">
        <v>31</v>
      </c>
      <c r="J21" s="3">
        <v>250</v>
      </c>
      <c r="K21" s="3">
        <v>6</v>
      </c>
      <c r="L21" s="3">
        <v>1500</v>
      </c>
      <c t="s" r="M21" s="1">
        <v>34</v>
      </c>
      <c t="s" r="N21" s="1">
        <v>35</v>
      </c>
      <c r="O21" s="3">
        <v>0</v>
      </c>
      <c t="s" r="P21" s="4">
        <v>71</v>
      </c>
      <c t="b" r="Q21" s="1">
        <v>0</v>
      </c>
      <c r="R21" s="2">
        <v>6</v>
      </c>
      <c r="S21" s="3">
        <v>1500</v>
      </c>
      <c t="s" r="T21" s="2">
        <v>31</v>
      </c>
      <c r="U21" s="3">
        <v>0</v>
      </c>
      <c t="s" r="V21" s="2">
        <v>31</v>
      </c>
      <c r="W21" s="3">
        <v>0</v>
      </c>
      <c t="s" r="X21" s="2">
        <v>31</v>
      </c>
      <c r="Y21" s="3">
        <v>0</v>
      </c>
      <c t="s" r="Z21" s="1">
        <v>31</v>
      </c>
      <c t="b" r="AA21" s="1">
        <v>0</v>
      </c>
    </row>
    <row r="22" outlineLevel="2">
      <c r="L22" s="6">
        <f>SUBTOTAL(9,L21)</f>
      </c>
    </row>
    <row r="23" outlineLevel="1">
      <c t="s" r="A23" s="5">
        <v>72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outlineLevel="2">
      <c t="b" r="A24" s="1">
        <v>0</v>
      </c>
      <c t="s" r="B24" s="1">
        <v>73</v>
      </c>
      <c r="C24" s="2">
        <v>2</v>
      </c>
      <c t="s" r="D24" s="1">
        <v>74</v>
      </c>
      <c r="E24" s="2">
        <v>469</v>
      </c>
      <c t="s" r="F24" s="1">
        <v>31</v>
      </c>
      <c t="s" r="G24" s="1">
        <v>75</v>
      </c>
      <c t="s" r="H24" s="1">
        <v>75</v>
      </c>
      <c t="s" r="I24" s="2">
        <v>31</v>
      </c>
      <c r="J24" s="3">
        <v>15000</v>
      </c>
      <c r="K24" s="3">
        <v>1</v>
      </c>
      <c r="L24" s="3">
        <v>15000</v>
      </c>
      <c t="s" r="M24" s="1">
        <v>34</v>
      </c>
      <c t="s" r="N24" s="1">
        <v>35</v>
      </c>
      <c r="O24" s="3">
        <v>0</v>
      </c>
      <c t="s" r="P24" s="4">
        <v>76</v>
      </c>
      <c t="b" r="Q24" s="1">
        <v>0</v>
      </c>
      <c r="R24" s="2">
        <v>1</v>
      </c>
      <c r="S24" s="3">
        <v>15000</v>
      </c>
      <c t="s" r="T24" s="2">
        <v>31</v>
      </c>
      <c r="U24" s="3">
        <v>0</v>
      </c>
      <c t="s" r="V24" s="2">
        <v>31</v>
      </c>
      <c r="W24" s="3">
        <v>0</v>
      </c>
      <c t="s" r="X24" s="2">
        <v>31</v>
      </c>
      <c r="Y24" s="3">
        <v>0</v>
      </c>
      <c t="s" r="Z24" s="1">
        <v>31</v>
      </c>
      <c t="b" r="AA24" s="1">
        <v>0</v>
      </c>
    </row>
    <row r="25" outlineLevel="2">
      <c r="L25" s="6">
        <f>SUBTOTAL(9,L24)</f>
      </c>
    </row>
    <row r="26" outlineLevel="1">
      <c r="L26" s="6">
        <f>SUBTOTAL(9,L4:L5,L8,L11:L12,L15:L18,L21,L24)</f>
      </c>
    </row>
    <row r="27">
      <c t="s" r="A27" s="5">
        <v>77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outlineLevel="1">
      <c t="s" r="A28" s="5">
        <v>78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outlineLevel="2">
      <c t="b" r="A29" s="1">
        <v>0</v>
      </c>
      <c t="s" r="B29" s="1">
        <v>79</v>
      </c>
      <c r="C29" s="2">
        <v>1</v>
      </c>
      <c t="s" r="D29" s="1">
        <v>55</v>
      </c>
      <c r="E29" s="2">
        <v>239</v>
      </c>
      <c t="s" r="F29" s="1">
        <v>80</v>
      </c>
      <c t="s" r="G29" s="1">
        <v>81</v>
      </c>
      <c t="s" r="H29" s="1">
        <v>81</v>
      </c>
      <c t="s" r="I29" s="2">
        <v>31</v>
      </c>
      <c r="J29" s="3">
        <v>980</v>
      </c>
      <c r="K29" s="3">
        <v>2</v>
      </c>
      <c r="L29" s="3">
        <v>1960</v>
      </c>
      <c t="s" r="M29" s="1">
        <v>34</v>
      </c>
      <c t="s" r="N29" s="1">
        <v>35</v>
      </c>
      <c r="O29" s="3">
        <v>0</v>
      </c>
      <c t="s" r="P29" s="4">
        <v>82</v>
      </c>
      <c t="b" r="Q29" s="1">
        <v>0</v>
      </c>
      <c r="R29" s="2">
        <v>2</v>
      </c>
      <c r="S29" s="3">
        <v>1960</v>
      </c>
      <c t="s" r="T29" s="2">
        <v>31</v>
      </c>
      <c r="U29" s="3">
        <v>0</v>
      </c>
      <c t="s" r="V29" s="2">
        <v>31</v>
      </c>
      <c r="W29" s="3">
        <v>0</v>
      </c>
      <c t="s" r="X29" s="2">
        <v>31</v>
      </c>
      <c r="Y29" s="3">
        <v>0</v>
      </c>
      <c t="s" r="Z29" s="1">
        <v>31</v>
      </c>
      <c t="b" r="AA29" s="1">
        <v>0</v>
      </c>
    </row>
    <row r="30" outlineLevel="2">
      <c t="b" r="A30" s="1">
        <v>0</v>
      </c>
      <c t="s" r="B30" s="1">
        <v>83</v>
      </c>
      <c r="C30" s="2">
        <v>1</v>
      </c>
      <c t="s" r="D30" s="1">
        <v>55</v>
      </c>
      <c r="E30" s="2">
        <v>329</v>
      </c>
      <c t="s" r="F30" s="1">
        <v>80</v>
      </c>
      <c t="s" r="G30" s="1">
        <v>84</v>
      </c>
      <c t="s" r="H30" s="1">
        <v>84</v>
      </c>
      <c t="s" r="I30" s="2">
        <v>31</v>
      </c>
      <c r="J30" s="3">
        <v>1300</v>
      </c>
      <c r="K30" s="3">
        <v>3</v>
      </c>
      <c r="L30" s="3">
        <v>3900</v>
      </c>
      <c t="s" r="M30" s="1">
        <v>34</v>
      </c>
      <c t="s" r="N30" s="1">
        <v>35</v>
      </c>
      <c r="O30" s="3">
        <v>0</v>
      </c>
      <c t="s" r="P30" s="4">
        <v>82</v>
      </c>
      <c t="b" r="Q30" s="1">
        <v>0</v>
      </c>
      <c r="R30" s="2">
        <v>3</v>
      </c>
      <c r="S30" s="3">
        <v>3900</v>
      </c>
      <c t="s" r="T30" s="2">
        <v>31</v>
      </c>
      <c r="U30" s="3">
        <v>0</v>
      </c>
      <c t="s" r="V30" s="2">
        <v>31</v>
      </c>
      <c r="W30" s="3">
        <v>0</v>
      </c>
      <c t="s" r="X30" s="2">
        <v>31</v>
      </c>
      <c r="Y30" s="3">
        <v>0</v>
      </c>
      <c t="s" r="Z30" s="1">
        <v>31</v>
      </c>
      <c t="b" r="AA30" s="1">
        <v>0</v>
      </c>
    </row>
    <row r="31" outlineLevel="2">
      <c t="b" r="A31" s="1">
        <v>0</v>
      </c>
      <c t="s" r="B31" s="1">
        <v>85</v>
      </c>
      <c r="C31" s="2">
        <v>1</v>
      </c>
      <c t="s" r="D31" s="1">
        <v>55</v>
      </c>
      <c r="E31" s="2">
        <v>443</v>
      </c>
      <c t="s" r="F31" s="1">
        <v>86</v>
      </c>
      <c t="s" r="G31" s="1">
        <v>87</v>
      </c>
      <c t="s" r="H31" s="1">
        <v>88</v>
      </c>
      <c t="s" r="I31" s="2">
        <v>31</v>
      </c>
      <c r="J31" s="3">
        <v>8000</v>
      </c>
      <c r="K31" s="3">
        <v>1</v>
      </c>
      <c r="L31" s="3">
        <v>8000</v>
      </c>
      <c t="s" r="M31" s="1">
        <v>34</v>
      </c>
      <c t="s" r="N31" s="1">
        <v>35</v>
      </c>
      <c r="O31" s="3">
        <v>0</v>
      </c>
      <c t="s" r="P31" s="4">
        <v>82</v>
      </c>
      <c t="b" r="Q31" s="1">
        <v>0</v>
      </c>
      <c r="R31" s="2">
        <v>1</v>
      </c>
      <c r="S31" s="3">
        <v>8000</v>
      </c>
      <c t="s" r="T31" s="2">
        <v>31</v>
      </c>
      <c r="U31" s="3">
        <v>0</v>
      </c>
      <c t="s" r="V31" s="2">
        <v>31</v>
      </c>
      <c r="W31" s="3">
        <v>0</v>
      </c>
      <c t="s" r="X31" s="2">
        <v>31</v>
      </c>
      <c r="Y31" s="3">
        <v>0</v>
      </c>
      <c t="s" r="Z31" s="1">
        <v>31</v>
      </c>
      <c t="b" r="AA31" s="1">
        <v>0</v>
      </c>
    </row>
    <row r="32" outlineLevel="2">
      <c t="b" r="A32" s="1">
        <v>0</v>
      </c>
      <c t="s" r="B32" s="1">
        <v>89</v>
      </c>
      <c r="C32" s="2">
        <v>1</v>
      </c>
      <c t="s" r="D32" s="1">
        <v>55</v>
      </c>
      <c r="E32" s="2">
        <v>444</v>
      </c>
      <c t="s" r="F32" s="1">
        <v>90</v>
      </c>
      <c t="s" r="G32" s="1">
        <v>91</v>
      </c>
      <c t="s" r="H32" s="1">
        <v>92</v>
      </c>
      <c t="s" r="I32" s="2">
        <v>31</v>
      </c>
      <c r="J32" s="3">
        <v>35815</v>
      </c>
      <c r="K32" s="3">
        <v>4</v>
      </c>
      <c r="L32" s="3">
        <v>143260</v>
      </c>
      <c t="s" r="M32" s="1">
        <v>93</v>
      </c>
      <c t="s" r="N32" s="1">
        <v>94</v>
      </c>
      <c r="O32" s="3">
        <v>0</v>
      </c>
      <c t="s" r="P32" s="4">
        <v>82</v>
      </c>
      <c t="b" r="Q32" s="1">
        <v>0</v>
      </c>
      <c r="R32" s="2">
        <v>4</v>
      </c>
      <c r="S32" s="3">
        <v>143260</v>
      </c>
      <c t="s" r="T32" s="2">
        <v>31</v>
      </c>
      <c r="U32" s="3">
        <v>0</v>
      </c>
      <c t="s" r="V32" s="2">
        <v>31</v>
      </c>
      <c r="W32" s="3">
        <v>0</v>
      </c>
      <c t="s" r="X32" s="2">
        <v>31</v>
      </c>
      <c r="Y32" s="3">
        <v>0</v>
      </c>
      <c t="s" r="Z32" s="1">
        <v>95</v>
      </c>
      <c t="b" r="AA32" s="1">
        <v>0</v>
      </c>
    </row>
    <row r="33" outlineLevel="2">
      <c t="b" r="A33" s="1">
        <v>0</v>
      </c>
      <c t="s" r="B33" s="1">
        <v>96</v>
      </c>
      <c r="C33" s="2">
        <v>1</v>
      </c>
      <c t="s" r="D33" s="1">
        <v>55</v>
      </c>
      <c r="E33" s="2">
        <v>445</v>
      </c>
      <c t="s" r="F33" s="1">
        <v>97</v>
      </c>
      <c t="s" r="G33" s="1">
        <v>98</v>
      </c>
      <c t="s" r="H33" s="1">
        <v>99</v>
      </c>
      <c t="s" r="I33" s="2">
        <v>31</v>
      </c>
      <c r="J33" s="3">
        <v>37323</v>
      </c>
      <c r="K33" s="3">
        <v>2</v>
      </c>
      <c r="L33" s="3">
        <v>74646</v>
      </c>
      <c t="s" r="M33" s="1">
        <v>93</v>
      </c>
      <c t="s" r="N33" s="1">
        <v>94</v>
      </c>
      <c r="O33" s="3">
        <v>0</v>
      </c>
      <c t="s" r="P33" s="4">
        <v>82</v>
      </c>
      <c t="b" r="Q33" s="1">
        <v>0</v>
      </c>
      <c r="R33" s="2">
        <v>2</v>
      </c>
      <c r="S33" s="3">
        <v>74646</v>
      </c>
      <c t="s" r="T33" s="2">
        <v>31</v>
      </c>
      <c r="U33" s="3">
        <v>0</v>
      </c>
      <c t="s" r="V33" s="2">
        <v>31</v>
      </c>
      <c r="W33" s="3">
        <v>0</v>
      </c>
      <c t="s" r="X33" s="2">
        <v>31</v>
      </c>
      <c r="Y33" s="3">
        <v>0</v>
      </c>
      <c t="s" r="Z33" s="1">
        <v>95</v>
      </c>
      <c t="b" r="AA33" s="1">
        <v>0</v>
      </c>
    </row>
    <row r="34" outlineLevel="2">
      <c t="b" r="A34" s="1">
        <v>0</v>
      </c>
      <c t="s" r="B34" s="1">
        <v>100</v>
      </c>
      <c r="C34" s="2">
        <v>1</v>
      </c>
      <c t="s" r="D34" s="1">
        <v>55</v>
      </c>
      <c r="E34" s="2">
        <v>446</v>
      </c>
      <c t="s" r="F34" s="1">
        <v>101</v>
      </c>
      <c t="s" r="G34" s="1">
        <v>102</v>
      </c>
      <c t="s" r="H34" s="1">
        <v>103</v>
      </c>
      <c t="s" r="I34" s="2">
        <v>31</v>
      </c>
      <c r="J34" s="3">
        <v>33666</v>
      </c>
      <c r="K34" s="3">
        <v>1</v>
      </c>
      <c r="L34" s="3">
        <v>33666</v>
      </c>
      <c t="s" r="M34" s="1">
        <v>93</v>
      </c>
      <c t="s" r="N34" s="1">
        <v>94</v>
      </c>
      <c r="O34" s="3">
        <v>0</v>
      </c>
      <c t="s" r="P34" s="4">
        <v>82</v>
      </c>
      <c t="b" r="Q34" s="1">
        <v>0</v>
      </c>
      <c r="R34" s="2">
        <v>1</v>
      </c>
      <c r="S34" s="3">
        <v>33666</v>
      </c>
      <c t="s" r="T34" s="2">
        <v>31</v>
      </c>
      <c r="U34" s="3">
        <v>0</v>
      </c>
      <c t="s" r="V34" s="2">
        <v>31</v>
      </c>
      <c r="W34" s="3">
        <v>0</v>
      </c>
      <c t="s" r="X34" s="2">
        <v>31</v>
      </c>
      <c r="Y34" s="3">
        <v>0</v>
      </c>
      <c t="s" r="Z34" s="1">
        <v>95</v>
      </c>
      <c t="b" r="AA34" s="1">
        <v>0</v>
      </c>
    </row>
    <row r="35" outlineLevel="2">
      <c t="b" r="A35" s="1">
        <v>0</v>
      </c>
      <c t="s" r="B35" s="1">
        <v>104</v>
      </c>
      <c r="C35" s="2">
        <v>1</v>
      </c>
      <c t="s" r="D35" s="1">
        <v>55</v>
      </c>
      <c r="E35" s="2">
        <v>447</v>
      </c>
      <c t="s" r="F35" s="1">
        <v>101</v>
      </c>
      <c t="s" r="G35" s="1">
        <v>102</v>
      </c>
      <c t="s" r="H35" s="1">
        <v>103</v>
      </c>
      <c t="s" r="I35" s="2">
        <v>31</v>
      </c>
      <c r="J35" s="3">
        <v>35473</v>
      </c>
      <c r="K35" s="3">
        <v>2</v>
      </c>
      <c r="L35" s="3">
        <v>70946</v>
      </c>
      <c t="s" r="M35" s="1">
        <v>93</v>
      </c>
      <c t="s" r="N35" s="1">
        <v>94</v>
      </c>
      <c r="O35" s="3">
        <v>0</v>
      </c>
      <c t="s" r="P35" s="4">
        <v>82</v>
      </c>
      <c t="b" r="Q35" s="1">
        <v>0</v>
      </c>
      <c r="R35" s="2">
        <v>2</v>
      </c>
      <c r="S35" s="3">
        <v>70946</v>
      </c>
      <c t="s" r="T35" s="2">
        <v>31</v>
      </c>
      <c r="U35" s="3">
        <v>0</v>
      </c>
      <c t="s" r="V35" s="2">
        <v>31</v>
      </c>
      <c r="W35" s="3">
        <v>0</v>
      </c>
      <c t="s" r="X35" s="2">
        <v>31</v>
      </c>
      <c r="Y35" s="3">
        <v>0</v>
      </c>
      <c t="s" r="Z35" s="1">
        <v>95</v>
      </c>
      <c t="b" r="AA35" s="1">
        <v>0</v>
      </c>
    </row>
    <row r="36" outlineLevel="2">
      <c t="b" r="A36" s="1">
        <v>0</v>
      </c>
      <c t="s" r="B36" s="1">
        <v>105</v>
      </c>
      <c r="C36" s="2">
        <v>1</v>
      </c>
      <c t="s" r="D36" s="1">
        <v>55</v>
      </c>
      <c r="E36" s="2">
        <v>448</v>
      </c>
      <c t="s" r="F36" s="1">
        <v>101</v>
      </c>
      <c t="s" r="G36" s="1">
        <v>102</v>
      </c>
      <c t="s" r="H36" s="1">
        <v>106</v>
      </c>
      <c t="s" r="I36" s="2">
        <v>31</v>
      </c>
      <c r="J36" s="3">
        <v>35693</v>
      </c>
      <c r="K36" s="3">
        <v>1</v>
      </c>
      <c r="L36" s="3">
        <v>35693</v>
      </c>
      <c t="s" r="M36" s="1">
        <v>93</v>
      </c>
      <c t="s" r="N36" s="1">
        <v>94</v>
      </c>
      <c r="O36" s="3">
        <v>0</v>
      </c>
      <c t="s" r="P36" s="4">
        <v>82</v>
      </c>
      <c t="b" r="Q36" s="1">
        <v>0</v>
      </c>
      <c r="R36" s="2">
        <v>1</v>
      </c>
      <c r="S36" s="3">
        <v>35693</v>
      </c>
      <c t="s" r="T36" s="2">
        <v>31</v>
      </c>
      <c r="U36" s="3">
        <v>0</v>
      </c>
      <c t="s" r="V36" s="2">
        <v>31</v>
      </c>
      <c r="W36" s="3">
        <v>0</v>
      </c>
      <c t="s" r="X36" s="2">
        <v>31</v>
      </c>
      <c r="Y36" s="3">
        <v>0</v>
      </c>
      <c t="s" r="Z36" s="1">
        <v>95</v>
      </c>
      <c t="b" r="AA36" s="1">
        <v>0</v>
      </c>
    </row>
    <row r="37" outlineLevel="2">
      <c t="b" r="A37" s="1">
        <v>0</v>
      </c>
      <c t="s" r="B37" s="1">
        <v>107</v>
      </c>
      <c r="C37" s="2">
        <v>1</v>
      </c>
      <c t="s" r="D37" s="1">
        <v>55</v>
      </c>
      <c r="E37" s="2">
        <v>449</v>
      </c>
      <c t="s" r="F37" s="1">
        <v>80</v>
      </c>
      <c t="s" r="G37" s="1">
        <v>108</v>
      </c>
      <c t="s" r="H37" s="1">
        <v>108</v>
      </c>
      <c t="s" r="I37" s="2">
        <v>31</v>
      </c>
      <c r="J37" s="3">
        <v>2000</v>
      </c>
      <c r="K37" s="3">
        <v>1</v>
      </c>
      <c r="L37" s="3">
        <v>2000</v>
      </c>
      <c t="s" r="M37" s="1">
        <v>34</v>
      </c>
      <c t="s" r="N37" s="1">
        <v>35</v>
      </c>
      <c r="O37" s="3">
        <v>0</v>
      </c>
      <c t="s" r="P37" s="4">
        <v>82</v>
      </c>
      <c t="b" r="Q37" s="1">
        <v>0</v>
      </c>
      <c r="R37" s="2">
        <v>1</v>
      </c>
      <c r="S37" s="3">
        <v>2000</v>
      </c>
      <c t="s" r="T37" s="2">
        <v>31</v>
      </c>
      <c r="U37" s="3">
        <v>0</v>
      </c>
      <c t="s" r="V37" s="2">
        <v>31</v>
      </c>
      <c r="W37" s="3">
        <v>0</v>
      </c>
      <c t="s" r="X37" s="2">
        <v>31</v>
      </c>
      <c r="Y37" s="3">
        <v>0</v>
      </c>
      <c t="s" r="Z37" s="1">
        <v>31</v>
      </c>
      <c t="b" r="AA37" s="1">
        <v>0</v>
      </c>
    </row>
    <row r="38" outlineLevel="2">
      <c t="b" r="A38" s="1">
        <v>0</v>
      </c>
      <c t="s" r="B38" s="1">
        <v>109</v>
      </c>
      <c r="C38" s="2">
        <v>1</v>
      </c>
      <c t="s" r="D38" s="1">
        <v>55</v>
      </c>
      <c r="E38" s="2">
        <v>454</v>
      </c>
      <c t="s" r="F38" s="1">
        <v>110</v>
      </c>
      <c t="s" r="G38" s="1">
        <v>111</v>
      </c>
      <c t="s" r="H38" s="1">
        <v>111</v>
      </c>
      <c t="s" r="I38" s="2">
        <v>31</v>
      </c>
      <c r="J38" s="3">
        <v>10000</v>
      </c>
      <c r="K38" s="3">
        <v>1</v>
      </c>
      <c r="L38" s="3">
        <v>10000</v>
      </c>
      <c t="s" r="M38" s="1">
        <v>31</v>
      </c>
      <c t="s" r="N38" s="1">
        <v>35</v>
      </c>
      <c r="O38" s="3">
        <v>0</v>
      </c>
      <c t="s" r="P38" s="4">
        <v>82</v>
      </c>
      <c t="b" r="Q38" s="1">
        <v>0</v>
      </c>
      <c r="R38" s="2">
        <v>1</v>
      </c>
      <c r="S38" s="3">
        <v>10000</v>
      </c>
      <c t="s" r="T38" s="2">
        <v>31</v>
      </c>
      <c r="U38" s="3">
        <v>0</v>
      </c>
      <c t="s" r="V38" s="2">
        <v>31</v>
      </c>
      <c r="W38" s="3">
        <v>0</v>
      </c>
      <c t="s" r="X38" s="2">
        <v>31</v>
      </c>
      <c r="Y38" s="3">
        <v>0</v>
      </c>
      <c t="s" r="Z38" s="1">
        <v>31</v>
      </c>
      <c t="b" r="AA38" s="1">
        <v>0</v>
      </c>
    </row>
    <row r="39" outlineLevel="2">
      <c r="L39" s="6">
        <f>SUBTOTAL(9,L29:L38)</f>
      </c>
    </row>
    <row r="40" outlineLevel="1">
      <c t="s" r="A40" s="5">
        <v>112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outlineLevel="2">
      <c t="b" r="A41" s="1">
        <v>0</v>
      </c>
      <c t="s" r="B41" s="1">
        <v>113</v>
      </c>
      <c r="C41" s="2">
        <v>1</v>
      </c>
      <c t="s" r="D41" s="1">
        <v>69</v>
      </c>
      <c r="E41" s="2">
        <v>471</v>
      </c>
      <c t="s" r="F41" s="1">
        <v>114</v>
      </c>
      <c t="s" r="G41" s="1">
        <v>115</v>
      </c>
      <c t="s" r="H41" s="1">
        <v>115</v>
      </c>
      <c t="s" r="I41" s="2">
        <v>31</v>
      </c>
      <c r="J41" s="3">
        <v>26000</v>
      </c>
      <c r="K41" s="3">
        <v>5</v>
      </c>
      <c r="L41" s="3">
        <v>130000</v>
      </c>
      <c t="s" r="M41" s="1">
        <v>34</v>
      </c>
      <c t="s" r="N41" s="1">
        <v>35</v>
      </c>
      <c r="O41" s="3">
        <v>0</v>
      </c>
      <c t="s" r="P41" s="4">
        <v>116</v>
      </c>
      <c t="b" r="Q41" s="1">
        <v>0</v>
      </c>
      <c r="R41" s="2">
        <v>5</v>
      </c>
      <c r="S41" s="3">
        <v>130000</v>
      </c>
      <c t="s" r="T41" s="2">
        <v>31</v>
      </c>
      <c r="U41" s="3">
        <v>0</v>
      </c>
      <c t="s" r="V41" s="2">
        <v>31</v>
      </c>
      <c r="W41" s="3">
        <v>0</v>
      </c>
      <c t="s" r="X41" s="2">
        <v>31</v>
      </c>
      <c r="Y41" s="3">
        <v>0</v>
      </c>
      <c t="s" r="Z41" s="1">
        <v>31</v>
      </c>
      <c t="b" r="AA41" s="1">
        <v>0</v>
      </c>
    </row>
    <row r="42" outlineLevel="2">
      <c r="L42" s="6">
        <f>SUBTOTAL(9,L41)</f>
      </c>
    </row>
    <row r="43" outlineLevel="1">
      <c t="s" r="A43" s="5">
        <v>117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outlineLevel="2">
      <c t="b" r="A44" s="1">
        <v>0</v>
      </c>
      <c t="s" r="B44" s="1">
        <v>118</v>
      </c>
      <c r="C44" s="2">
        <v>2</v>
      </c>
      <c t="s" r="D44" s="1">
        <v>30</v>
      </c>
      <c r="E44" s="2">
        <v>320</v>
      </c>
      <c t="s" r="F44" s="1">
        <v>119</v>
      </c>
      <c t="s" r="G44" s="1">
        <v>120</v>
      </c>
      <c t="s" r="H44" s="1">
        <v>120</v>
      </c>
      <c t="s" r="I44" s="2">
        <v>31</v>
      </c>
      <c r="J44" s="3">
        <v>18900</v>
      </c>
      <c r="K44" s="3">
        <v>3</v>
      </c>
      <c r="L44" s="3">
        <v>56700</v>
      </c>
      <c t="s" r="M44" s="1">
        <v>34</v>
      </c>
      <c t="s" r="N44" s="1">
        <v>35</v>
      </c>
      <c r="O44" s="3">
        <v>0</v>
      </c>
      <c t="s" r="P44" s="4">
        <v>121</v>
      </c>
      <c t="b" r="Q44" s="1">
        <v>0</v>
      </c>
      <c r="R44" s="2">
        <v>3</v>
      </c>
      <c r="S44" s="3">
        <v>56700</v>
      </c>
      <c t="s" r="T44" s="2">
        <v>31</v>
      </c>
      <c r="U44" s="3">
        <v>0</v>
      </c>
      <c t="s" r="V44" s="2">
        <v>31</v>
      </c>
      <c r="W44" s="3">
        <v>0</v>
      </c>
      <c t="s" r="X44" s="2">
        <v>31</v>
      </c>
      <c r="Y44" s="3">
        <v>0</v>
      </c>
      <c t="s" r="Z44" s="1">
        <v>31</v>
      </c>
      <c t="b" r="AA44" s="1">
        <v>0</v>
      </c>
    </row>
    <row r="45" outlineLevel="2">
      <c t="b" r="A45" s="1">
        <v>0</v>
      </c>
      <c t="s" r="B45" s="1">
        <v>122</v>
      </c>
      <c r="C45" s="2">
        <v>2</v>
      </c>
      <c t="s" r="D45" s="1">
        <v>30</v>
      </c>
      <c r="E45" s="2">
        <v>452</v>
      </c>
      <c t="s" r="F45" s="1">
        <v>123</v>
      </c>
      <c t="s" r="G45" s="1">
        <v>124</v>
      </c>
      <c t="s" r="H45" s="1">
        <v>124</v>
      </c>
      <c t="s" r="I45" s="2">
        <v>31</v>
      </c>
      <c r="J45" s="3">
        <v>1000</v>
      </c>
      <c r="K45" s="3">
        <v>1</v>
      </c>
      <c r="L45" s="3">
        <v>1000</v>
      </c>
      <c t="s" r="M45" s="1">
        <v>31</v>
      </c>
      <c t="s" r="N45" s="1">
        <v>35</v>
      </c>
      <c r="O45" s="3">
        <v>0</v>
      </c>
      <c t="s" r="P45" s="4">
        <v>121</v>
      </c>
      <c t="b" r="Q45" s="1">
        <v>0</v>
      </c>
      <c r="R45" s="2">
        <v>1</v>
      </c>
      <c r="S45" s="3">
        <v>1000</v>
      </c>
      <c t="s" r="T45" s="2">
        <v>31</v>
      </c>
      <c r="U45" s="3">
        <v>0</v>
      </c>
      <c t="s" r="V45" s="2">
        <v>31</v>
      </c>
      <c r="W45" s="3">
        <v>0</v>
      </c>
      <c t="s" r="X45" s="2">
        <v>31</v>
      </c>
      <c r="Y45" s="3">
        <v>0</v>
      </c>
      <c t="s" r="Z45" s="1">
        <v>31</v>
      </c>
      <c t="b" r="AA45" s="1">
        <v>0</v>
      </c>
    </row>
    <row r="46" outlineLevel="2">
      <c t="b" r="A46" s="1">
        <v>0</v>
      </c>
      <c t="s" r="B46" s="1">
        <v>125</v>
      </c>
      <c r="C46" s="2">
        <v>2</v>
      </c>
      <c t="s" r="D46" s="1">
        <v>30</v>
      </c>
      <c r="E46" s="2">
        <v>466</v>
      </c>
      <c t="s" r="F46" s="1">
        <v>126</v>
      </c>
      <c t="s" r="G46" s="1">
        <v>127</v>
      </c>
      <c t="s" r="H46" s="1">
        <v>128</v>
      </c>
      <c t="s" r="I46" s="2">
        <v>31</v>
      </c>
      <c r="J46" s="3">
        <v>10000</v>
      </c>
      <c r="K46" s="3">
        <v>1</v>
      </c>
      <c r="L46" s="3">
        <v>10000</v>
      </c>
      <c t="s" r="M46" s="1">
        <v>31</v>
      </c>
      <c t="s" r="N46" s="1">
        <v>35</v>
      </c>
      <c r="O46" s="3">
        <v>0</v>
      </c>
      <c t="s" r="P46" s="4">
        <v>121</v>
      </c>
      <c t="b" r="Q46" s="1">
        <v>0</v>
      </c>
      <c r="R46" s="2">
        <v>1</v>
      </c>
      <c r="S46" s="3">
        <v>10000</v>
      </c>
      <c t="s" r="T46" s="2">
        <v>31</v>
      </c>
      <c r="U46" s="3">
        <v>0</v>
      </c>
      <c t="s" r="V46" s="2">
        <v>31</v>
      </c>
      <c r="W46" s="3">
        <v>0</v>
      </c>
      <c t="s" r="X46" s="2">
        <v>31</v>
      </c>
      <c r="Y46" s="3">
        <v>0</v>
      </c>
      <c t="s" r="Z46" s="1">
        <v>31</v>
      </c>
      <c t="b" r="AA46" s="1">
        <v>0</v>
      </c>
    </row>
    <row r="47" outlineLevel="2">
      <c t="b" r="A47" s="1">
        <v>0</v>
      </c>
      <c t="s" r="B47" s="1">
        <v>129</v>
      </c>
      <c r="C47" s="2">
        <v>2</v>
      </c>
      <c t="s" r="D47" s="1">
        <v>30</v>
      </c>
      <c r="E47" s="2">
        <v>467</v>
      </c>
      <c t="s" r="F47" s="1">
        <v>130</v>
      </c>
      <c t="s" r="G47" s="1">
        <v>131</v>
      </c>
      <c t="s" r="H47" s="1">
        <v>131</v>
      </c>
      <c t="s" r="I47" s="2">
        <v>31</v>
      </c>
      <c r="J47" s="3">
        <v>500</v>
      </c>
      <c r="K47" s="3">
        <v>1</v>
      </c>
      <c r="L47" s="3">
        <v>500</v>
      </c>
      <c t="s" r="M47" s="1">
        <v>31</v>
      </c>
      <c t="s" r="N47" s="1">
        <v>35</v>
      </c>
      <c r="O47" s="3">
        <v>0</v>
      </c>
      <c t="s" r="P47" s="4">
        <v>121</v>
      </c>
      <c t="b" r="Q47" s="1">
        <v>0</v>
      </c>
      <c r="R47" s="2">
        <v>1</v>
      </c>
      <c r="S47" s="3">
        <v>500</v>
      </c>
      <c t="s" r="T47" s="2">
        <v>31</v>
      </c>
      <c r="U47" s="3">
        <v>0</v>
      </c>
      <c t="s" r="V47" s="2">
        <v>31</v>
      </c>
      <c r="W47" s="3">
        <v>0</v>
      </c>
      <c t="s" r="X47" s="2">
        <v>31</v>
      </c>
      <c r="Y47" s="3">
        <v>0</v>
      </c>
      <c t="s" r="Z47" s="1">
        <v>31</v>
      </c>
      <c t="b" r="AA47" s="1">
        <v>0</v>
      </c>
    </row>
    <row r="48" outlineLevel="2">
      <c t="b" r="A48" s="1">
        <v>0</v>
      </c>
      <c t="s" r="B48" s="1">
        <v>132</v>
      </c>
      <c r="C48" s="2">
        <v>2</v>
      </c>
      <c t="s" r="D48" s="1">
        <v>30</v>
      </c>
      <c r="E48" s="2">
        <v>468</v>
      </c>
      <c t="s" r="F48" s="1">
        <v>97</v>
      </c>
      <c t="s" r="G48" s="1">
        <v>133</v>
      </c>
      <c t="s" r="H48" s="1">
        <v>133</v>
      </c>
      <c t="s" r="I48" s="2">
        <v>31</v>
      </c>
      <c r="J48" s="3">
        <v>15000</v>
      </c>
      <c r="K48" s="3">
        <v>1</v>
      </c>
      <c r="L48" s="3">
        <v>15000</v>
      </c>
      <c t="s" r="M48" s="1">
        <v>31</v>
      </c>
      <c t="s" r="N48" s="1">
        <v>35</v>
      </c>
      <c r="O48" s="3">
        <v>0</v>
      </c>
      <c t="s" r="P48" s="4">
        <v>121</v>
      </c>
      <c t="b" r="Q48" s="1">
        <v>0</v>
      </c>
      <c r="R48" s="2">
        <v>1</v>
      </c>
      <c r="S48" s="3">
        <v>15000</v>
      </c>
      <c t="s" r="T48" s="2">
        <v>31</v>
      </c>
      <c r="U48" s="3">
        <v>0</v>
      </c>
      <c t="s" r="V48" s="2">
        <v>31</v>
      </c>
      <c r="W48" s="3">
        <v>0</v>
      </c>
      <c t="s" r="X48" s="2">
        <v>31</v>
      </c>
      <c r="Y48" s="3">
        <v>0</v>
      </c>
      <c t="s" r="Z48" s="1">
        <v>31</v>
      </c>
      <c t="b" r="AA48" s="1">
        <v>0</v>
      </c>
    </row>
    <row r="49" outlineLevel="2">
      <c t="b" r="A49" s="1">
        <v>0</v>
      </c>
      <c t="s" r="B49" s="1">
        <v>134</v>
      </c>
      <c r="C49" s="2">
        <v>2</v>
      </c>
      <c t="s" r="D49" s="1">
        <v>30</v>
      </c>
      <c r="E49" s="2">
        <v>475</v>
      </c>
      <c t="s" r="F49" s="1">
        <v>135</v>
      </c>
      <c t="s" r="G49" s="1">
        <v>136</v>
      </c>
      <c t="s" r="H49" s="1">
        <v>136</v>
      </c>
      <c t="s" r="I49" s="2">
        <v>31</v>
      </c>
      <c r="J49" s="3">
        <v>8000</v>
      </c>
      <c r="K49" s="3">
        <v>6</v>
      </c>
      <c r="L49" s="3">
        <v>48000</v>
      </c>
      <c t="s" r="M49" s="1">
        <v>34</v>
      </c>
      <c t="s" r="N49" s="1">
        <v>35</v>
      </c>
      <c r="O49" s="3">
        <v>0</v>
      </c>
      <c t="s" r="P49" s="4">
        <v>121</v>
      </c>
      <c t="b" r="Q49" s="1">
        <v>0</v>
      </c>
      <c r="R49" s="2">
        <v>6</v>
      </c>
      <c r="S49" s="3">
        <v>48000</v>
      </c>
      <c t="s" r="T49" s="2">
        <v>31</v>
      </c>
      <c r="U49" s="3">
        <v>0</v>
      </c>
      <c t="s" r="V49" s="2">
        <v>31</v>
      </c>
      <c r="W49" s="3">
        <v>0</v>
      </c>
      <c t="s" r="X49" s="2">
        <v>31</v>
      </c>
      <c r="Y49" s="3">
        <v>0</v>
      </c>
      <c t="s" r="Z49" s="1">
        <v>31</v>
      </c>
      <c t="b" r="AA49" s="1">
        <v>0</v>
      </c>
    </row>
    <row r="50" outlineLevel="2">
      <c t="b" r="A50" s="1">
        <v>0</v>
      </c>
      <c t="s" r="B50" s="1">
        <v>137</v>
      </c>
      <c r="C50" s="2">
        <v>2</v>
      </c>
      <c t="s" r="D50" s="1">
        <v>30</v>
      </c>
      <c r="E50" s="2">
        <v>476</v>
      </c>
      <c t="s" r="F50" s="1">
        <v>126</v>
      </c>
      <c t="s" r="G50" s="1">
        <v>138</v>
      </c>
      <c t="s" r="H50" s="1">
        <v>138</v>
      </c>
      <c t="s" r="I50" s="2">
        <v>31</v>
      </c>
      <c r="J50" s="3">
        <v>4000</v>
      </c>
      <c r="K50" s="3">
        <v>4</v>
      </c>
      <c r="L50" s="3">
        <v>16000</v>
      </c>
      <c t="s" r="M50" s="1">
        <v>34</v>
      </c>
      <c t="s" r="N50" s="1">
        <v>35</v>
      </c>
      <c r="O50" s="3">
        <v>0</v>
      </c>
      <c t="s" r="P50" s="4">
        <v>121</v>
      </c>
      <c t="b" r="Q50" s="1">
        <v>0</v>
      </c>
      <c r="R50" s="2">
        <v>4</v>
      </c>
      <c r="S50" s="3">
        <v>16000</v>
      </c>
      <c t="s" r="T50" s="2">
        <v>31</v>
      </c>
      <c r="U50" s="3">
        <v>0</v>
      </c>
      <c t="s" r="V50" s="2">
        <v>31</v>
      </c>
      <c r="W50" s="3">
        <v>0</v>
      </c>
      <c t="s" r="X50" s="2">
        <v>31</v>
      </c>
      <c r="Y50" s="3">
        <v>0</v>
      </c>
      <c t="s" r="Z50" s="1">
        <v>31</v>
      </c>
      <c t="b" r="AA50" s="1">
        <v>0</v>
      </c>
    </row>
    <row r="51" outlineLevel="2">
      <c t="b" r="A51" s="1">
        <v>0</v>
      </c>
      <c t="s" r="B51" s="1">
        <v>139</v>
      </c>
      <c r="C51" s="2">
        <v>2</v>
      </c>
      <c t="s" r="D51" s="1">
        <v>30</v>
      </c>
      <c r="E51" s="2">
        <v>477</v>
      </c>
      <c t="s" r="F51" s="1">
        <v>140</v>
      </c>
      <c t="s" r="G51" s="1">
        <v>141</v>
      </c>
      <c t="s" r="H51" s="1">
        <v>141</v>
      </c>
      <c t="s" r="I51" s="2">
        <v>31</v>
      </c>
      <c r="J51" s="3">
        <v>5000</v>
      </c>
      <c r="K51" s="3">
        <v>2</v>
      </c>
      <c r="L51" s="3">
        <v>10000</v>
      </c>
      <c t="s" r="M51" s="1">
        <v>34</v>
      </c>
      <c t="s" r="N51" s="1">
        <v>35</v>
      </c>
      <c r="O51" s="3">
        <v>0</v>
      </c>
      <c t="s" r="P51" s="4">
        <v>121</v>
      </c>
      <c t="b" r="Q51" s="1">
        <v>0</v>
      </c>
      <c r="R51" s="2">
        <v>2</v>
      </c>
      <c r="S51" s="3">
        <v>10000</v>
      </c>
      <c t="s" r="T51" s="2">
        <v>31</v>
      </c>
      <c r="U51" s="3">
        <v>0</v>
      </c>
      <c t="s" r="V51" s="2">
        <v>31</v>
      </c>
      <c r="W51" s="3">
        <v>0</v>
      </c>
      <c t="s" r="X51" s="2">
        <v>31</v>
      </c>
      <c r="Y51" s="3">
        <v>0</v>
      </c>
      <c t="s" r="Z51" s="1">
        <v>31</v>
      </c>
      <c t="b" r="AA51" s="1">
        <v>0</v>
      </c>
    </row>
    <row r="52" outlineLevel="2">
      <c r="L52" s="6">
        <f>SUBTOTAL(9,L44:L51)</f>
      </c>
    </row>
    <row r="53" outlineLevel="1">
      <c t="s" r="A53" s="5">
        <v>142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outlineLevel="2">
      <c t="b" r="A54" s="1">
        <v>0</v>
      </c>
      <c t="s" r="B54" s="1">
        <v>143</v>
      </c>
      <c r="C54" s="2">
        <v>3</v>
      </c>
      <c t="s" r="D54" s="1">
        <v>144</v>
      </c>
      <c r="E54" s="2">
        <v>241</v>
      </c>
      <c t="s" r="F54" s="1">
        <v>130</v>
      </c>
      <c t="s" r="G54" s="1">
        <v>145</v>
      </c>
      <c t="s" r="H54" s="1">
        <v>145</v>
      </c>
      <c t="s" r="I54" s="2">
        <v>31</v>
      </c>
      <c r="J54" s="3">
        <v>370</v>
      </c>
      <c r="K54" s="3">
        <v>2</v>
      </c>
      <c r="L54" s="3">
        <v>740</v>
      </c>
      <c t="s" r="M54" s="1">
        <v>34</v>
      </c>
      <c t="s" r="N54" s="1">
        <v>35</v>
      </c>
      <c r="O54" s="3">
        <v>0</v>
      </c>
      <c t="s" r="P54" s="4">
        <v>146</v>
      </c>
      <c t="b" r="Q54" s="1">
        <v>0</v>
      </c>
      <c r="R54" s="2">
        <v>2</v>
      </c>
      <c r="S54" s="3">
        <v>740</v>
      </c>
      <c t="s" r="T54" s="2">
        <v>31</v>
      </c>
      <c r="U54" s="3">
        <v>0</v>
      </c>
      <c t="s" r="V54" s="2">
        <v>31</v>
      </c>
      <c r="W54" s="3">
        <v>0</v>
      </c>
      <c t="s" r="X54" s="2">
        <v>31</v>
      </c>
      <c r="Y54" s="3">
        <v>0</v>
      </c>
      <c t="s" r="Z54" s="1">
        <v>31</v>
      </c>
      <c t="b" r="AA54" s="1">
        <v>0</v>
      </c>
    </row>
    <row r="55" outlineLevel="2">
      <c r="L55" s="6">
        <f>SUBTOTAL(9,L54)</f>
      </c>
    </row>
    <row r="56" outlineLevel="1">
      <c t="s" r="A56" s="5">
        <v>147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outlineLevel="2">
      <c t="b" r="A57" s="1">
        <v>0</v>
      </c>
      <c t="s" r="B57" s="1">
        <v>148</v>
      </c>
      <c r="C57" s="2">
        <v>2</v>
      </c>
      <c t="s" r="D57" s="1">
        <v>74</v>
      </c>
      <c r="E57" s="2">
        <v>470</v>
      </c>
      <c t="s" r="F57" s="1">
        <v>149</v>
      </c>
      <c t="s" r="G57" s="1">
        <v>150</v>
      </c>
      <c t="s" r="H57" s="1">
        <v>150</v>
      </c>
      <c t="s" r="I57" s="2">
        <v>31</v>
      </c>
      <c r="J57" s="3">
        <v>25000</v>
      </c>
      <c r="K57" s="3">
        <v>1</v>
      </c>
      <c r="L57" s="3">
        <v>25000</v>
      </c>
      <c t="s" r="M57" s="1">
        <v>34</v>
      </c>
      <c t="s" r="N57" s="1">
        <v>35</v>
      </c>
      <c r="O57" s="3">
        <v>0</v>
      </c>
      <c t="s" r="P57" s="4">
        <v>151</v>
      </c>
      <c t="b" r="Q57" s="1">
        <v>0</v>
      </c>
      <c r="R57" s="2">
        <v>1</v>
      </c>
      <c r="S57" s="3">
        <v>25000</v>
      </c>
      <c t="s" r="T57" s="2">
        <v>31</v>
      </c>
      <c r="U57" s="3">
        <v>0</v>
      </c>
      <c t="s" r="V57" s="2">
        <v>31</v>
      </c>
      <c r="W57" s="3">
        <v>0</v>
      </c>
      <c t="s" r="X57" s="2">
        <v>31</v>
      </c>
      <c r="Y57" s="3">
        <v>0</v>
      </c>
      <c t="s" r="Z57" s="1">
        <v>31</v>
      </c>
      <c t="b" r="AA57" s="1">
        <v>0</v>
      </c>
    </row>
    <row r="58" outlineLevel="2">
      <c t="b" r="A58" s="1">
        <v>0</v>
      </c>
      <c t="s" r="B58" s="1">
        <v>152</v>
      </c>
      <c r="C58" s="2">
        <v>2</v>
      </c>
      <c t="s" r="D58" s="1">
        <v>74</v>
      </c>
      <c r="E58" s="2">
        <v>472</v>
      </c>
      <c t="s" r="F58" s="1">
        <v>153</v>
      </c>
      <c t="s" r="G58" s="1">
        <v>154</v>
      </c>
      <c t="s" r="H58" s="1">
        <v>154</v>
      </c>
      <c t="s" r="I58" s="2">
        <v>31</v>
      </c>
      <c r="J58" s="3">
        <v>500</v>
      </c>
      <c r="K58" s="3">
        <v>1</v>
      </c>
      <c r="L58" s="3">
        <v>500</v>
      </c>
      <c t="s" r="M58" s="1">
        <v>34</v>
      </c>
      <c t="s" r="N58" s="1">
        <v>35</v>
      </c>
      <c r="O58" s="3">
        <v>0</v>
      </c>
      <c t="s" r="P58" s="4">
        <v>151</v>
      </c>
      <c t="b" r="Q58" s="1">
        <v>0</v>
      </c>
      <c r="R58" s="2">
        <v>1</v>
      </c>
      <c r="S58" s="3">
        <v>500</v>
      </c>
      <c t="s" r="T58" s="2">
        <v>31</v>
      </c>
      <c r="U58" s="3">
        <v>0</v>
      </c>
      <c t="s" r="V58" s="2">
        <v>31</v>
      </c>
      <c r="W58" s="3">
        <v>0</v>
      </c>
      <c t="s" r="X58" s="2">
        <v>31</v>
      </c>
      <c r="Y58" s="3">
        <v>0</v>
      </c>
      <c t="s" r="Z58" s="1">
        <v>31</v>
      </c>
      <c t="b" r="AA58" s="1">
        <v>0</v>
      </c>
    </row>
    <row r="59" outlineLevel="2">
      <c t="b" r="A59" s="1">
        <v>0</v>
      </c>
      <c t="s" r="B59" s="1">
        <v>155</v>
      </c>
      <c r="C59" s="2">
        <v>2</v>
      </c>
      <c t="s" r="D59" s="1">
        <v>74</v>
      </c>
      <c r="E59" s="2">
        <v>473</v>
      </c>
      <c t="s" r="F59" s="1">
        <v>156</v>
      </c>
      <c t="s" r="G59" s="1">
        <v>157</v>
      </c>
      <c t="s" r="H59" s="1">
        <v>157</v>
      </c>
      <c t="s" r="I59" s="2">
        <v>31</v>
      </c>
      <c r="J59" s="3">
        <v>20000</v>
      </c>
      <c r="K59" s="3">
        <v>1</v>
      </c>
      <c r="L59" s="3">
        <v>20000</v>
      </c>
      <c t="s" r="M59" s="1">
        <v>34</v>
      </c>
      <c t="s" r="N59" s="1">
        <v>35</v>
      </c>
      <c r="O59" s="3">
        <v>0</v>
      </c>
      <c t="s" r="P59" s="4">
        <v>151</v>
      </c>
      <c t="b" r="Q59" s="1">
        <v>0</v>
      </c>
      <c r="R59" s="2">
        <v>1</v>
      </c>
      <c r="S59" s="3">
        <v>20000</v>
      </c>
      <c t="s" r="T59" s="2">
        <v>31</v>
      </c>
      <c r="U59" s="3">
        <v>0</v>
      </c>
      <c t="s" r="V59" s="2">
        <v>31</v>
      </c>
      <c r="W59" s="3">
        <v>0</v>
      </c>
      <c t="s" r="X59" s="2">
        <v>31</v>
      </c>
      <c r="Y59" s="3">
        <v>0</v>
      </c>
      <c t="s" r="Z59" s="1">
        <v>31</v>
      </c>
      <c t="b" r="AA59" s="1">
        <v>0</v>
      </c>
    </row>
    <row r="60" outlineLevel="2">
      <c t="b" r="A60" s="1">
        <v>0</v>
      </c>
      <c t="s" r="B60" s="1">
        <v>158</v>
      </c>
      <c r="C60" s="2">
        <v>2</v>
      </c>
      <c t="s" r="D60" s="1">
        <v>74</v>
      </c>
      <c r="E60" s="2">
        <v>474</v>
      </c>
      <c t="s" r="F60" s="1">
        <v>159</v>
      </c>
      <c t="s" r="G60" s="1">
        <v>160</v>
      </c>
      <c t="s" r="H60" s="1">
        <v>160</v>
      </c>
      <c t="s" r="I60" s="2">
        <v>31</v>
      </c>
      <c r="J60" s="3">
        <v>5</v>
      </c>
      <c r="K60" s="3">
        <v>1</v>
      </c>
      <c r="L60" s="3">
        <v>5</v>
      </c>
      <c t="s" r="M60" s="1">
        <v>93</v>
      </c>
      <c t="s" r="N60" s="1">
        <v>35</v>
      </c>
      <c r="O60" s="3">
        <v>0</v>
      </c>
      <c t="s" r="P60" s="4">
        <v>151</v>
      </c>
      <c t="b" r="Q60" s="1">
        <v>0</v>
      </c>
      <c r="R60" s="2">
        <v>1</v>
      </c>
      <c r="S60" s="3">
        <v>5</v>
      </c>
      <c t="s" r="T60" s="2">
        <v>31</v>
      </c>
      <c r="U60" s="3">
        <v>0</v>
      </c>
      <c t="s" r="V60" s="2">
        <v>31</v>
      </c>
      <c r="W60" s="3">
        <v>0</v>
      </c>
      <c t="s" r="X60" s="2">
        <v>31</v>
      </c>
      <c r="Y60" s="3">
        <v>0</v>
      </c>
      <c t="s" r="Z60" s="1">
        <v>31</v>
      </c>
      <c t="b" r="AA60" s="1">
        <v>0</v>
      </c>
    </row>
    <row r="61" outlineLevel="2">
      <c r="L61" s="6">
        <f>SUBTOTAL(9,L57:L60)</f>
      </c>
    </row>
    <row r="62" outlineLevel="1">
      <c t="s" r="A62" s="5">
        <v>161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outlineLevel="2">
      <c t="b" r="A63" s="1">
        <v>0</v>
      </c>
      <c t="s" r="B63" s="1">
        <v>162</v>
      </c>
      <c r="C63" s="2">
        <v>3</v>
      </c>
      <c t="s" r="D63" s="1">
        <v>47</v>
      </c>
      <c r="E63" s="2">
        <v>482</v>
      </c>
      <c t="s" r="F63" s="1">
        <v>163</v>
      </c>
      <c t="s" r="G63" s="1">
        <v>164</v>
      </c>
      <c t="s" r="H63" s="1">
        <v>164</v>
      </c>
      <c t="s" r="I63" s="2">
        <v>31</v>
      </c>
      <c r="J63" s="3">
        <v>27000</v>
      </c>
      <c r="K63" s="3">
        <v>1</v>
      </c>
      <c r="L63" s="3">
        <v>27000</v>
      </c>
      <c t="s" r="M63" s="1">
        <v>34</v>
      </c>
      <c t="s" r="N63" s="1">
        <v>35</v>
      </c>
      <c r="O63" s="3">
        <v>0</v>
      </c>
      <c t="s" r="P63" s="4">
        <v>165</v>
      </c>
      <c t="b" r="Q63" s="1">
        <v>0</v>
      </c>
      <c r="R63" s="2">
        <v>1</v>
      </c>
      <c r="S63" s="3">
        <v>27000</v>
      </c>
      <c t="s" r="T63" s="2">
        <v>31</v>
      </c>
      <c r="U63" s="3">
        <v>0</v>
      </c>
      <c t="s" r="V63" s="2">
        <v>31</v>
      </c>
      <c r="W63" s="3">
        <v>0</v>
      </c>
      <c t="s" r="X63" s="2">
        <v>31</v>
      </c>
      <c r="Y63" s="3">
        <v>0</v>
      </c>
      <c t="s" r="Z63" s="1">
        <v>31</v>
      </c>
      <c t="b" r="AA63" s="1">
        <v>0</v>
      </c>
    </row>
    <row r="64" outlineLevel="2">
      <c r="L64" s="6">
        <f>SUBTOTAL(9,L63)</f>
      </c>
    </row>
    <row r="65" outlineLevel="1">
      <c t="s" r="A65" s="5">
        <v>166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outlineLevel="2">
      <c t="b" r="A66" s="1">
        <v>0</v>
      </c>
      <c t="s" r="B66" s="1">
        <v>167</v>
      </c>
      <c r="C66" s="2">
        <v>4</v>
      </c>
      <c t="s" r="D66" s="1">
        <v>168</v>
      </c>
      <c r="E66" s="2">
        <v>521</v>
      </c>
      <c t="s" r="F66" s="1">
        <v>169</v>
      </c>
      <c t="s" r="G66" s="1">
        <v>170</v>
      </c>
      <c t="s" r="H66" s="1">
        <v>170</v>
      </c>
      <c t="s" r="I66" s="2">
        <v>31</v>
      </c>
      <c r="J66" s="3">
        <v>7000</v>
      </c>
      <c r="K66" s="3">
        <v>6</v>
      </c>
      <c r="L66" s="3">
        <v>42000</v>
      </c>
      <c t="s" r="M66" s="1">
        <v>34</v>
      </c>
      <c t="s" r="N66" s="1">
        <v>35</v>
      </c>
      <c r="O66" s="3">
        <v>0</v>
      </c>
      <c t="s" r="P66" s="4">
        <v>171</v>
      </c>
      <c t="b" r="Q66" s="1">
        <v>0</v>
      </c>
      <c r="R66" s="2">
        <v>6</v>
      </c>
      <c r="S66" s="3">
        <v>42000</v>
      </c>
      <c t="s" r="T66" s="2">
        <v>31</v>
      </c>
      <c r="U66" s="3">
        <v>0</v>
      </c>
      <c t="s" r="V66" s="2">
        <v>31</v>
      </c>
      <c r="W66" s="3">
        <v>0</v>
      </c>
      <c t="s" r="X66" s="2">
        <v>31</v>
      </c>
      <c r="Y66" s="3">
        <v>0</v>
      </c>
      <c t="s" r="Z66" s="1">
        <v>31</v>
      </c>
      <c t="b" r="AA66" s="1">
        <v>0</v>
      </c>
    </row>
    <row r="67" outlineLevel="2">
      <c r="L67" s="6">
        <f>SUBTOTAL(9,L66)</f>
      </c>
    </row>
    <row r="68" outlineLevel="1">
      <c r="L68" s="6">
        <f>SUBTOTAL(9,L29:L38,L41,L44:L51,L54,L57:L60,L63,L66)</f>
      </c>
    </row>
    <row r="69">
      <c t="s" r="A69" s="5">
        <v>172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outlineLevel="1">
      <c t="s" r="A70" s="5">
        <v>173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outlineLevel="2">
      <c t="b" r="A71" s="1">
        <v>0</v>
      </c>
      <c t="s" r="B71" s="1">
        <v>174</v>
      </c>
      <c r="C71" s="2">
        <v>1</v>
      </c>
      <c t="s" r="D71" s="1">
        <v>175</v>
      </c>
      <c r="E71" s="2">
        <v>61</v>
      </c>
      <c t="s" r="F71" s="1">
        <v>176</v>
      </c>
      <c t="s" r="G71" s="1">
        <v>177</v>
      </c>
      <c t="s" r="H71" s="1">
        <v>177</v>
      </c>
      <c t="s" r="I71" s="2">
        <v>31</v>
      </c>
      <c r="J71" s="3">
        <v>2580</v>
      </c>
      <c r="K71" s="3">
        <v>4</v>
      </c>
      <c r="L71" s="3">
        <v>10320</v>
      </c>
      <c t="s" r="M71" s="1">
        <v>34</v>
      </c>
      <c t="s" r="N71" s="1">
        <v>35</v>
      </c>
      <c r="O71" s="3">
        <v>0</v>
      </c>
      <c t="s" r="P71" s="4">
        <v>178</v>
      </c>
      <c t="b" r="Q71" s="1">
        <v>0</v>
      </c>
      <c r="R71" s="2">
        <v>4</v>
      </c>
      <c r="S71" s="3">
        <v>10320</v>
      </c>
      <c t="s" r="T71" s="2">
        <v>31</v>
      </c>
      <c r="U71" s="3">
        <v>0</v>
      </c>
      <c t="s" r="V71" s="2">
        <v>31</v>
      </c>
      <c r="W71" s="3">
        <v>0</v>
      </c>
      <c t="s" r="X71" s="2">
        <v>31</v>
      </c>
      <c r="Y71" s="3">
        <v>0</v>
      </c>
      <c t="s" r="Z71" s="1">
        <v>31</v>
      </c>
      <c t="b" r="AA71" s="1">
        <v>0</v>
      </c>
    </row>
    <row r="72" outlineLevel="2">
      <c t="b" r="A72" s="1">
        <v>0</v>
      </c>
      <c t="s" r="B72" s="1">
        <v>179</v>
      </c>
      <c r="C72" s="2">
        <v>1</v>
      </c>
      <c t="s" r="D72" s="1">
        <v>175</v>
      </c>
      <c r="E72" s="2">
        <v>73</v>
      </c>
      <c t="s" r="F72" s="1">
        <v>180</v>
      </c>
      <c t="s" r="G72" s="1">
        <v>181</v>
      </c>
      <c t="s" r="H72" s="1">
        <v>181</v>
      </c>
      <c t="s" r="I72" s="2">
        <v>31</v>
      </c>
      <c r="J72" s="3">
        <v>1710</v>
      </c>
      <c r="K72" s="3">
        <v>4</v>
      </c>
      <c r="L72" s="3">
        <v>6840</v>
      </c>
      <c t="s" r="M72" s="1">
        <v>34</v>
      </c>
      <c t="s" r="N72" s="1">
        <v>35</v>
      </c>
      <c r="O72" s="3">
        <v>0</v>
      </c>
      <c t="s" r="P72" s="4">
        <v>178</v>
      </c>
      <c t="b" r="Q72" s="1">
        <v>0</v>
      </c>
      <c r="R72" s="2">
        <v>4</v>
      </c>
      <c r="S72" s="3">
        <v>6840</v>
      </c>
      <c t="s" r="T72" s="2">
        <v>31</v>
      </c>
      <c r="U72" s="3">
        <v>0</v>
      </c>
      <c t="s" r="V72" s="2">
        <v>31</v>
      </c>
      <c r="W72" s="3">
        <v>0</v>
      </c>
      <c t="s" r="X72" s="2">
        <v>31</v>
      </c>
      <c r="Y72" s="3">
        <v>0</v>
      </c>
      <c t="s" r="Z72" s="1">
        <v>31</v>
      </c>
      <c t="b" r="AA72" s="1">
        <v>0</v>
      </c>
    </row>
    <row r="73" outlineLevel="2">
      <c t="b" r="A73" s="1">
        <v>0</v>
      </c>
      <c t="s" r="B73" s="1">
        <v>182</v>
      </c>
      <c r="C73" s="2">
        <v>1</v>
      </c>
      <c t="s" r="D73" s="1">
        <v>175</v>
      </c>
      <c r="E73" s="2">
        <v>94</v>
      </c>
      <c t="s" r="F73" s="1">
        <v>183</v>
      </c>
      <c t="s" r="G73" s="1">
        <v>184</v>
      </c>
      <c t="s" r="H73" s="1">
        <v>184</v>
      </c>
      <c t="s" r="I73" s="2">
        <v>31</v>
      </c>
      <c r="J73" s="3">
        <v>20.5</v>
      </c>
      <c r="K73" s="3">
        <v>300</v>
      </c>
      <c r="L73" s="3">
        <v>6150</v>
      </c>
      <c t="s" r="M73" s="1">
        <v>34</v>
      </c>
      <c t="s" r="N73" s="1">
        <v>35</v>
      </c>
      <c r="O73" s="3">
        <v>0</v>
      </c>
      <c t="s" r="P73" s="4">
        <v>178</v>
      </c>
      <c t="b" r="Q73" s="1">
        <v>0</v>
      </c>
      <c r="R73" s="2">
        <v>300</v>
      </c>
      <c r="S73" s="3">
        <v>6150</v>
      </c>
      <c t="s" r="T73" s="2">
        <v>31</v>
      </c>
      <c r="U73" s="3">
        <v>0</v>
      </c>
      <c t="s" r="V73" s="2">
        <v>31</v>
      </c>
      <c r="W73" s="3">
        <v>0</v>
      </c>
      <c t="s" r="X73" s="2">
        <v>31</v>
      </c>
      <c r="Y73" s="3">
        <v>0</v>
      </c>
      <c t="s" r="Z73" s="1">
        <v>31</v>
      </c>
      <c t="b" r="AA73" s="1">
        <v>0</v>
      </c>
    </row>
    <row r="74" outlineLevel="2">
      <c t="b" r="A74" s="1">
        <v>0</v>
      </c>
      <c t="s" r="B74" s="1">
        <v>185</v>
      </c>
      <c r="C74" s="2">
        <v>1</v>
      </c>
      <c t="s" r="D74" s="1">
        <v>175</v>
      </c>
      <c r="E74" s="2">
        <v>173</v>
      </c>
      <c t="s" r="F74" s="1">
        <v>186</v>
      </c>
      <c t="s" r="G74" s="1">
        <v>187</v>
      </c>
      <c t="s" r="H74" s="1">
        <v>187</v>
      </c>
      <c t="s" r="I74" s="2">
        <v>31</v>
      </c>
      <c r="J74" s="3">
        <v>5600</v>
      </c>
      <c r="K74" s="3">
        <v>5</v>
      </c>
      <c r="L74" s="3">
        <v>28000</v>
      </c>
      <c t="s" r="M74" s="1">
        <v>34</v>
      </c>
      <c t="s" r="N74" s="1">
        <v>35</v>
      </c>
      <c r="O74" s="3">
        <v>0</v>
      </c>
      <c t="s" r="P74" s="4">
        <v>178</v>
      </c>
      <c t="b" r="Q74" s="1">
        <v>0</v>
      </c>
      <c r="R74" s="2">
        <v>5</v>
      </c>
      <c r="S74" s="3">
        <v>28000</v>
      </c>
      <c t="s" r="T74" s="2">
        <v>31</v>
      </c>
      <c r="U74" s="3">
        <v>0</v>
      </c>
      <c t="s" r="V74" s="2">
        <v>31</v>
      </c>
      <c r="W74" s="3">
        <v>0</v>
      </c>
      <c t="s" r="X74" s="2">
        <v>31</v>
      </c>
      <c r="Y74" s="3">
        <v>0</v>
      </c>
      <c t="s" r="Z74" s="1">
        <v>31</v>
      </c>
      <c t="b" r="AA74" s="1">
        <v>0</v>
      </c>
    </row>
    <row r="75" outlineLevel="2">
      <c t="b" r="A75" s="1">
        <v>0</v>
      </c>
      <c t="s" r="B75" s="1">
        <v>188</v>
      </c>
      <c r="C75" s="2">
        <v>1</v>
      </c>
      <c t="s" r="D75" s="1">
        <v>175</v>
      </c>
      <c r="E75" s="2">
        <v>186</v>
      </c>
      <c t="s" r="F75" s="1">
        <v>189</v>
      </c>
      <c t="s" r="G75" s="1">
        <v>190</v>
      </c>
      <c t="s" r="H75" s="1">
        <v>190</v>
      </c>
      <c r="I75" s="2">
        <v>100</v>
      </c>
      <c r="J75" s="3">
        <v>4600</v>
      </c>
      <c r="K75" s="3">
        <v>5</v>
      </c>
      <c r="L75" s="3">
        <v>23000</v>
      </c>
      <c t="s" r="M75" s="1">
        <v>34</v>
      </c>
      <c t="s" r="N75" s="1">
        <v>35</v>
      </c>
      <c r="O75" s="3">
        <v>0</v>
      </c>
      <c t="s" r="P75" s="4">
        <v>178</v>
      </c>
      <c t="b" r="Q75" s="1">
        <v>0</v>
      </c>
      <c r="R75" s="2">
        <v>5</v>
      </c>
      <c r="S75" s="3">
        <v>23000</v>
      </c>
      <c t="s" r="T75" s="2">
        <v>31</v>
      </c>
      <c r="U75" s="3">
        <v>0</v>
      </c>
      <c t="s" r="V75" s="2">
        <v>31</v>
      </c>
      <c r="W75" s="3">
        <v>0</v>
      </c>
      <c t="s" r="X75" s="2">
        <v>31</v>
      </c>
      <c r="Y75" s="3">
        <v>0</v>
      </c>
      <c t="s" r="Z75" s="1">
        <v>31</v>
      </c>
      <c t="b" r="AA75" s="1">
        <v>0</v>
      </c>
    </row>
    <row r="76" outlineLevel="2">
      <c t="b" r="A76" s="1">
        <v>0</v>
      </c>
      <c t="s" r="B76" s="1">
        <v>191</v>
      </c>
      <c r="C76" s="2">
        <v>1</v>
      </c>
      <c t="s" r="D76" s="1">
        <v>175</v>
      </c>
      <c r="E76" s="2">
        <v>219</v>
      </c>
      <c t="s" r="F76" s="1">
        <v>192</v>
      </c>
      <c t="s" r="G76" s="1">
        <v>193</v>
      </c>
      <c t="s" r="H76" s="1">
        <v>193</v>
      </c>
      <c t="s" r="I76" s="2">
        <v>31</v>
      </c>
      <c r="J76" s="3">
        <v>5.5499999999999998</v>
      </c>
      <c r="K76" s="3">
        <v>1000</v>
      </c>
      <c r="L76" s="3">
        <v>5550</v>
      </c>
      <c t="s" r="M76" s="1">
        <v>34</v>
      </c>
      <c t="s" r="N76" s="1">
        <v>35</v>
      </c>
      <c r="O76" s="3">
        <v>0</v>
      </c>
      <c t="s" r="P76" s="4">
        <v>178</v>
      </c>
      <c t="b" r="Q76" s="1">
        <v>0</v>
      </c>
      <c r="R76" s="2">
        <v>1000</v>
      </c>
      <c r="S76" s="3">
        <v>5550</v>
      </c>
      <c t="s" r="T76" s="2">
        <v>31</v>
      </c>
      <c r="U76" s="3">
        <v>0</v>
      </c>
      <c t="s" r="V76" s="2">
        <v>31</v>
      </c>
      <c r="W76" s="3">
        <v>0</v>
      </c>
      <c t="s" r="X76" s="2">
        <v>31</v>
      </c>
      <c r="Y76" s="3">
        <v>0</v>
      </c>
      <c t="s" r="Z76" s="1">
        <v>31</v>
      </c>
      <c t="b" r="AA76" s="1">
        <v>0</v>
      </c>
    </row>
    <row r="77" outlineLevel="2">
      <c t="b" r="A77" s="1">
        <v>0</v>
      </c>
      <c t="s" r="B77" s="1">
        <v>194</v>
      </c>
      <c r="C77" s="2">
        <v>1</v>
      </c>
      <c t="s" r="D77" s="1">
        <v>175</v>
      </c>
      <c r="E77" s="2">
        <v>340</v>
      </c>
      <c t="s" r="F77" s="1">
        <v>195</v>
      </c>
      <c t="s" r="G77" s="1">
        <v>196</v>
      </c>
      <c t="s" r="H77" s="1">
        <v>196</v>
      </c>
      <c t="s" r="I77" s="2">
        <v>31</v>
      </c>
      <c r="J77" s="3">
        <v>50</v>
      </c>
      <c r="K77" s="3">
        <v>200</v>
      </c>
      <c r="L77" s="3">
        <v>10000</v>
      </c>
      <c t="s" r="M77" s="1">
        <v>34</v>
      </c>
      <c t="s" r="N77" s="1">
        <v>35</v>
      </c>
      <c r="O77" s="3">
        <v>0</v>
      </c>
      <c t="s" r="P77" s="4">
        <v>178</v>
      </c>
      <c t="b" r="Q77" s="1">
        <v>0</v>
      </c>
      <c r="R77" s="2">
        <v>200</v>
      </c>
      <c r="S77" s="3">
        <v>10000</v>
      </c>
      <c t="s" r="T77" s="2">
        <v>31</v>
      </c>
      <c r="U77" s="3">
        <v>0</v>
      </c>
      <c t="s" r="V77" s="2">
        <v>31</v>
      </c>
      <c r="W77" s="3">
        <v>0</v>
      </c>
      <c t="s" r="X77" s="2">
        <v>31</v>
      </c>
      <c r="Y77" s="3">
        <v>0</v>
      </c>
      <c t="s" r="Z77" s="1">
        <v>31</v>
      </c>
      <c t="b" r="AA77" s="1">
        <v>0</v>
      </c>
    </row>
    <row r="78" outlineLevel="2">
      <c t="b" r="A78" s="1">
        <v>0</v>
      </c>
      <c t="s" r="B78" s="1">
        <v>197</v>
      </c>
      <c r="C78" s="2">
        <v>1</v>
      </c>
      <c t="s" r="D78" s="1">
        <v>175</v>
      </c>
      <c r="E78" s="2">
        <v>407</v>
      </c>
      <c t="s" r="F78" s="1">
        <v>198</v>
      </c>
      <c t="s" r="G78" s="1">
        <v>199</v>
      </c>
      <c t="s" r="H78" s="1">
        <v>199</v>
      </c>
      <c r="I78" s="2">
        <v>2</v>
      </c>
      <c r="J78" s="3">
        <v>12.800000000000001</v>
      </c>
      <c r="K78" s="3">
        <v>420</v>
      </c>
      <c r="L78" s="3">
        <v>5376</v>
      </c>
      <c t="s" r="M78" s="1">
        <v>34</v>
      </c>
      <c t="s" r="N78" s="1">
        <v>35</v>
      </c>
      <c r="O78" s="3">
        <v>0</v>
      </c>
      <c t="s" r="P78" s="4">
        <v>178</v>
      </c>
      <c t="b" r="Q78" s="1">
        <v>0</v>
      </c>
      <c r="R78" s="2">
        <v>420</v>
      </c>
      <c r="S78" s="3">
        <v>5376</v>
      </c>
      <c t="s" r="T78" s="2">
        <v>31</v>
      </c>
      <c r="U78" s="3">
        <v>0</v>
      </c>
      <c t="s" r="V78" s="2">
        <v>31</v>
      </c>
      <c r="W78" s="3">
        <v>0</v>
      </c>
      <c t="s" r="X78" s="2">
        <v>31</v>
      </c>
      <c r="Y78" s="3">
        <v>0</v>
      </c>
      <c t="s" r="Z78" s="1">
        <v>31</v>
      </c>
      <c t="b" r="AA78" s="1">
        <v>0</v>
      </c>
    </row>
    <row r="79" outlineLevel="2">
      <c t="b" r="A79" s="1">
        <v>0</v>
      </c>
      <c t="s" r="B79" s="1">
        <v>200</v>
      </c>
      <c r="C79" s="2">
        <v>1</v>
      </c>
      <c t="s" r="D79" s="1">
        <v>175</v>
      </c>
      <c r="E79" s="2">
        <v>455</v>
      </c>
      <c t="s" r="F79" s="1">
        <v>201</v>
      </c>
      <c t="s" r="G79" s="1">
        <v>202</v>
      </c>
      <c t="s" r="H79" s="1">
        <v>202</v>
      </c>
      <c r="I79" s="2">
        <v>50</v>
      </c>
      <c r="J79" s="3">
        <v>2</v>
      </c>
      <c r="K79" s="3">
        <v>2000</v>
      </c>
      <c r="L79" s="3">
        <v>4000</v>
      </c>
      <c t="s" r="M79" s="1">
        <v>34</v>
      </c>
      <c t="s" r="N79" s="1">
        <v>35</v>
      </c>
      <c r="O79" s="3">
        <v>0</v>
      </c>
      <c t="s" r="P79" s="4">
        <v>178</v>
      </c>
      <c t="b" r="Q79" s="1">
        <v>0</v>
      </c>
      <c r="R79" s="2">
        <v>2000</v>
      </c>
      <c r="S79" s="3">
        <v>4000</v>
      </c>
      <c t="s" r="T79" s="2">
        <v>31</v>
      </c>
      <c r="U79" s="3">
        <v>0</v>
      </c>
      <c t="s" r="V79" s="2">
        <v>31</v>
      </c>
      <c r="W79" s="3">
        <v>0</v>
      </c>
      <c t="s" r="X79" s="2">
        <v>31</v>
      </c>
      <c r="Y79" s="3">
        <v>0</v>
      </c>
      <c t="s" r="Z79" s="1">
        <v>31</v>
      </c>
      <c t="b" r="AA79" s="1">
        <v>0</v>
      </c>
    </row>
    <row r="80" outlineLevel="2">
      <c r="L80" s="6">
        <f>SUBTOTAL(9,L71:L79)</f>
      </c>
    </row>
    <row r="81" outlineLevel="1">
      <c t="s" r="A81" s="5">
        <v>203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outlineLevel="2">
      <c t="b" r="A82" s="1">
        <v>0</v>
      </c>
      <c t="s" r="B82" s="1">
        <v>204</v>
      </c>
      <c r="C82" s="2">
        <v>1</v>
      </c>
      <c t="s" r="D82" s="1">
        <v>55</v>
      </c>
      <c r="E82" s="2">
        <v>7</v>
      </c>
      <c t="s" r="F82" s="1">
        <v>205</v>
      </c>
      <c t="s" r="G82" s="1">
        <v>206</v>
      </c>
      <c t="s" r="H82" s="1">
        <v>206</v>
      </c>
      <c r="I82" s="2">
        <v>100</v>
      </c>
      <c r="J82" s="3">
        <v>130</v>
      </c>
      <c r="K82" s="3">
        <v>50</v>
      </c>
      <c r="L82" s="3">
        <v>6500</v>
      </c>
      <c t="s" r="M82" s="1">
        <v>34</v>
      </c>
      <c t="s" r="N82" s="1">
        <v>35</v>
      </c>
      <c r="O82" s="3">
        <v>0</v>
      </c>
      <c t="s" r="P82" s="4">
        <v>207</v>
      </c>
      <c t="b" r="Q82" s="1">
        <v>0</v>
      </c>
      <c r="R82" s="2">
        <v>50</v>
      </c>
      <c r="S82" s="3">
        <v>6500</v>
      </c>
      <c t="s" r="T82" s="2">
        <v>31</v>
      </c>
      <c r="U82" s="3">
        <v>0</v>
      </c>
      <c t="s" r="V82" s="2">
        <v>31</v>
      </c>
      <c r="W82" s="3">
        <v>0</v>
      </c>
      <c t="s" r="X82" s="2">
        <v>31</v>
      </c>
      <c r="Y82" s="3">
        <v>0</v>
      </c>
      <c t="s" r="Z82" s="1">
        <v>31</v>
      </c>
      <c t="b" r="AA82" s="1">
        <v>0</v>
      </c>
    </row>
    <row r="83" outlineLevel="2">
      <c t="b" r="A83" s="1">
        <v>0</v>
      </c>
      <c t="s" r="B83" s="1">
        <v>208</v>
      </c>
      <c r="C83" s="2">
        <v>1</v>
      </c>
      <c t="s" r="D83" s="1">
        <v>55</v>
      </c>
      <c r="E83" s="2">
        <v>12</v>
      </c>
      <c t="s" r="F83" s="1">
        <v>209</v>
      </c>
      <c t="s" r="G83" s="1">
        <v>210</v>
      </c>
      <c t="s" r="H83" s="1">
        <v>210</v>
      </c>
      <c r="I83" s="2">
        <v>1</v>
      </c>
      <c r="J83" s="3">
        <v>260</v>
      </c>
      <c r="K83" s="3">
        <v>6</v>
      </c>
      <c r="L83" s="3">
        <v>1560</v>
      </c>
      <c t="s" r="M83" s="1">
        <v>34</v>
      </c>
      <c t="s" r="N83" s="1">
        <v>35</v>
      </c>
      <c r="O83" s="3">
        <v>0</v>
      </c>
      <c t="s" r="P83" s="4">
        <v>207</v>
      </c>
      <c t="b" r="Q83" s="1">
        <v>0</v>
      </c>
      <c r="R83" s="2">
        <v>6</v>
      </c>
      <c r="S83" s="3">
        <v>1560</v>
      </c>
      <c t="s" r="T83" s="2">
        <v>31</v>
      </c>
      <c r="U83" s="3">
        <v>0</v>
      </c>
      <c t="s" r="V83" s="2">
        <v>31</v>
      </c>
      <c r="W83" s="3">
        <v>0</v>
      </c>
      <c t="s" r="X83" s="2">
        <v>31</v>
      </c>
      <c r="Y83" s="3">
        <v>0</v>
      </c>
      <c t="s" r="Z83" s="1">
        <v>31</v>
      </c>
      <c t="b" r="AA83" s="1">
        <v>0</v>
      </c>
    </row>
    <row r="84" outlineLevel="2">
      <c t="b" r="A84" s="1">
        <v>0</v>
      </c>
      <c t="s" r="B84" s="1">
        <v>211</v>
      </c>
      <c r="C84" s="2">
        <v>1</v>
      </c>
      <c t="s" r="D84" s="1">
        <v>55</v>
      </c>
      <c r="E84" s="2">
        <v>24</v>
      </c>
      <c t="s" r="F84" s="1">
        <v>212</v>
      </c>
      <c t="s" r="G84" s="1">
        <v>213</v>
      </c>
      <c t="s" r="H84" s="1">
        <v>213</v>
      </c>
      <c t="s" r="I84" s="2">
        <v>31</v>
      </c>
      <c r="J84" s="3">
        <v>5</v>
      </c>
      <c r="K84" s="3">
        <v>500</v>
      </c>
      <c r="L84" s="3">
        <v>2500</v>
      </c>
      <c t="s" r="M84" s="1">
        <v>34</v>
      </c>
      <c t="s" r="N84" s="1">
        <v>35</v>
      </c>
      <c r="O84" s="3">
        <v>0</v>
      </c>
      <c t="s" r="P84" s="4">
        <v>207</v>
      </c>
      <c t="b" r="Q84" s="1">
        <v>0</v>
      </c>
      <c r="R84" s="2">
        <v>500</v>
      </c>
      <c r="S84" s="3">
        <v>2500</v>
      </c>
      <c t="s" r="T84" s="2">
        <v>31</v>
      </c>
      <c r="U84" s="3">
        <v>0</v>
      </c>
      <c t="s" r="V84" s="2">
        <v>31</v>
      </c>
      <c r="W84" s="3">
        <v>0</v>
      </c>
      <c t="s" r="X84" s="2">
        <v>31</v>
      </c>
      <c r="Y84" s="3">
        <v>0</v>
      </c>
      <c t="s" r="Z84" s="1">
        <v>31</v>
      </c>
      <c t="b" r="AA84" s="1">
        <v>0</v>
      </c>
    </row>
    <row r="85" outlineLevel="2">
      <c t="b" r="A85" s="1">
        <v>0</v>
      </c>
      <c t="s" r="B85" s="1">
        <v>214</v>
      </c>
      <c r="C85" s="2">
        <v>1</v>
      </c>
      <c t="s" r="D85" s="1">
        <v>55</v>
      </c>
      <c r="E85" s="2">
        <v>34</v>
      </c>
      <c t="s" r="F85" s="1">
        <v>215</v>
      </c>
      <c t="s" r="G85" s="1">
        <v>216</v>
      </c>
      <c t="s" r="H85" s="1">
        <v>216</v>
      </c>
      <c r="I85" s="2">
        <v>100</v>
      </c>
      <c r="J85" s="3">
        <v>375</v>
      </c>
      <c r="K85" s="3">
        <v>50</v>
      </c>
      <c r="L85" s="3">
        <v>18750</v>
      </c>
      <c t="s" r="M85" s="1">
        <v>34</v>
      </c>
      <c t="s" r="N85" s="1">
        <v>35</v>
      </c>
      <c r="O85" s="3">
        <v>0</v>
      </c>
      <c t="s" r="P85" s="4">
        <v>207</v>
      </c>
      <c t="b" r="Q85" s="1">
        <v>0</v>
      </c>
      <c r="R85" s="2">
        <v>50</v>
      </c>
      <c r="S85" s="3">
        <v>18750</v>
      </c>
      <c t="s" r="T85" s="2">
        <v>31</v>
      </c>
      <c r="U85" s="3">
        <v>0</v>
      </c>
      <c t="s" r="V85" s="2">
        <v>31</v>
      </c>
      <c r="W85" s="3">
        <v>0</v>
      </c>
      <c t="s" r="X85" s="2">
        <v>31</v>
      </c>
      <c r="Y85" s="3">
        <v>0</v>
      </c>
      <c t="s" r="Z85" s="1">
        <v>31</v>
      </c>
      <c t="b" r="AA85" s="1">
        <v>0</v>
      </c>
    </row>
    <row r="86" outlineLevel="2">
      <c t="b" r="A86" s="1">
        <v>0</v>
      </c>
      <c t="s" r="B86" s="1">
        <v>217</v>
      </c>
      <c r="C86" s="2">
        <v>1</v>
      </c>
      <c t="s" r="D86" s="1">
        <v>55</v>
      </c>
      <c r="E86" s="2">
        <v>37</v>
      </c>
      <c t="s" r="F86" s="1">
        <v>215</v>
      </c>
      <c t="s" r="G86" s="1">
        <v>218</v>
      </c>
      <c t="s" r="H86" s="1">
        <v>218</v>
      </c>
      <c r="I86" s="2">
        <v>100</v>
      </c>
      <c r="J86" s="3">
        <v>315</v>
      </c>
      <c r="K86" s="3">
        <v>30</v>
      </c>
      <c r="L86" s="3">
        <v>9450</v>
      </c>
      <c t="s" r="M86" s="1">
        <v>34</v>
      </c>
      <c t="s" r="N86" s="1">
        <v>35</v>
      </c>
      <c r="O86" s="3">
        <v>0</v>
      </c>
      <c t="s" r="P86" s="4">
        <v>207</v>
      </c>
      <c t="b" r="Q86" s="1">
        <v>0</v>
      </c>
      <c r="R86" s="2">
        <v>30</v>
      </c>
      <c r="S86" s="3">
        <v>9450</v>
      </c>
      <c t="s" r="T86" s="2">
        <v>31</v>
      </c>
      <c r="U86" s="3">
        <v>0</v>
      </c>
      <c t="s" r="V86" s="2">
        <v>31</v>
      </c>
      <c r="W86" s="3">
        <v>0</v>
      </c>
      <c t="s" r="X86" s="2">
        <v>31</v>
      </c>
      <c r="Y86" s="3">
        <v>0</v>
      </c>
      <c t="s" r="Z86" s="1">
        <v>31</v>
      </c>
      <c t="b" r="AA86" s="1">
        <v>0</v>
      </c>
    </row>
    <row r="87" outlineLevel="2">
      <c t="b" r="A87" s="1">
        <v>0</v>
      </c>
      <c t="s" r="B87" s="1">
        <v>219</v>
      </c>
      <c r="C87" s="2">
        <v>1</v>
      </c>
      <c t="s" r="D87" s="1">
        <v>55</v>
      </c>
      <c r="E87" s="2">
        <v>39</v>
      </c>
      <c t="s" r="F87" s="1">
        <v>220</v>
      </c>
      <c t="s" r="G87" s="1">
        <v>221</v>
      </c>
      <c t="s" r="H87" s="1">
        <v>221</v>
      </c>
      <c t="s" r="I87" s="2">
        <v>31</v>
      </c>
      <c r="J87" s="3">
        <v>16.5</v>
      </c>
      <c r="K87" s="3">
        <v>500</v>
      </c>
      <c r="L87" s="3">
        <v>8250</v>
      </c>
      <c t="s" r="M87" s="1">
        <v>34</v>
      </c>
      <c t="s" r="N87" s="1">
        <v>35</v>
      </c>
      <c r="O87" s="3">
        <v>0</v>
      </c>
      <c t="s" r="P87" s="4">
        <v>207</v>
      </c>
      <c t="b" r="Q87" s="1">
        <v>0</v>
      </c>
      <c r="R87" s="2">
        <v>500</v>
      </c>
      <c r="S87" s="3">
        <v>8250</v>
      </c>
      <c t="s" r="T87" s="2">
        <v>31</v>
      </c>
      <c r="U87" s="3">
        <v>0</v>
      </c>
      <c t="s" r="V87" s="2">
        <v>31</v>
      </c>
      <c r="W87" s="3">
        <v>0</v>
      </c>
      <c t="s" r="X87" s="2">
        <v>31</v>
      </c>
      <c r="Y87" s="3">
        <v>0</v>
      </c>
      <c t="s" r="Z87" s="1">
        <v>31</v>
      </c>
      <c t="b" r="AA87" s="1">
        <v>0</v>
      </c>
    </row>
    <row r="88" outlineLevel="2">
      <c t="b" r="A88" s="1">
        <v>0</v>
      </c>
      <c t="s" r="B88" s="1">
        <v>222</v>
      </c>
      <c r="C88" s="2">
        <v>1</v>
      </c>
      <c t="s" r="D88" s="1">
        <v>55</v>
      </c>
      <c r="E88" s="2">
        <v>77</v>
      </c>
      <c t="s" r="F88" s="1">
        <v>223</v>
      </c>
      <c t="s" r="G88" s="1">
        <v>224</v>
      </c>
      <c t="s" r="H88" s="1">
        <v>225</v>
      </c>
      <c t="s" r="I88" s="2">
        <v>31</v>
      </c>
      <c r="J88" s="3">
        <v>1.3</v>
      </c>
      <c r="K88" s="3">
        <v>10000</v>
      </c>
      <c r="L88" s="3">
        <v>13000</v>
      </c>
      <c t="s" r="M88" s="1">
        <v>34</v>
      </c>
      <c t="s" r="N88" s="1">
        <v>35</v>
      </c>
      <c r="O88" s="3">
        <v>0</v>
      </c>
      <c t="s" r="P88" s="4">
        <v>207</v>
      </c>
      <c t="b" r="Q88" s="1">
        <v>0</v>
      </c>
      <c r="R88" s="2">
        <v>10000</v>
      </c>
      <c r="S88" s="3">
        <v>13000</v>
      </c>
      <c t="s" r="T88" s="2">
        <v>31</v>
      </c>
      <c r="U88" s="3">
        <v>0</v>
      </c>
      <c t="s" r="V88" s="2">
        <v>31</v>
      </c>
      <c r="W88" s="3">
        <v>0</v>
      </c>
      <c t="s" r="X88" s="2">
        <v>31</v>
      </c>
      <c r="Y88" s="3">
        <v>0</v>
      </c>
      <c t="s" r="Z88" s="1">
        <v>31</v>
      </c>
      <c t="b" r="AA88" s="1">
        <v>0</v>
      </c>
    </row>
    <row r="89" outlineLevel="2">
      <c t="b" r="A89" s="1">
        <v>0</v>
      </c>
      <c t="s" r="B89" s="1">
        <v>226</v>
      </c>
      <c r="C89" s="2">
        <v>1</v>
      </c>
      <c t="s" r="D89" s="1">
        <v>55</v>
      </c>
      <c r="E89" s="2">
        <v>92</v>
      </c>
      <c t="s" r="F89" s="1">
        <v>227</v>
      </c>
      <c t="s" r="G89" s="1">
        <v>228</v>
      </c>
      <c t="s" r="H89" s="1">
        <v>228</v>
      </c>
      <c r="I89" s="2">
        <v>50</v>
      </c>
      <c r="J89" s="3">
        <v>400</v>
      </c>
      <c r="K89" s="3">
        <v>24</v>
      </c>
      <c r="L89" s="3">
        <v>9600</v>
      </c>
      <c t="s" r="M89" s="1">
        <v>34</v>
      </c>
      <c t="s" r="N89" s="1">
        <v>35</v>
      </c>
      <c r="O89" s="3">
        <v>0</v>
      </c>
      <c t="s" r="P89" s="4">
        <v>207</v>
      </c>
      <c t="b" r="Q89" s="1">
        <v>0</v>
      </c>
      <c r="R89" s="2">
        <v>24</v>
      </c>
      <c r="S89" s="3">
        <v>9600</v>
      </c>
      <c t="s" r="T89" s="2">
        <v>31</v>
      </c>
      <c r="U89" s="3">
        <v>0</v>
      </c>
      <c t="s" r="V89" s="2">
        <v>31</v>
      </c>
      <c r="W89" s="3">
        <v>0</v>
      </c>
      <c t="s" r="X89" s="2">
        <v>31</v>
      </c>
      <c r="Y89" s="3">
        <v>0</v>
      </c>
      <c t="s" r="Z89" s="1">
        <v>31</v>
      </c>
      <c t="b" r="AA89" s="1">
        <v>0</v>
      </c>
    </row>
    <row r="90" outlineLevel="2">
      <c t="b" r="A90" s="1">
        <v>0</v>
      </c>
      <c t="s" r="B90" s="1">
        <v>229</v>
      </c>
      <c r="C90" s="2">
        <v>1</v>
      </c>
      <c t="s" r="D90" s="1">
        <v>55</v>
      </c>
      <c r="E90" s="2">
        <v>105</v>
      </c>
      <c t="s" r="F90" s="1">
        <v>230</v>
      </c>
      <c t="s" r="G90" s="1">
        <v>231</v>
      </c>
      <c t="s" r="H90" s="1">
        <v>231</v>
      </c>
      <c r="I90" s="2">
        <v>1000</v>
      </c>
      <c r="J90" s="3">
        <v>1250</v>
      </c>
      <c r="K90" s="3">
        <v>3</v>
      </c>
      <c r="L90" s="3">
        <v>3750</v>
      </c>
      <c t="s" r="M90" s="1">
        <v>34</v>
      </c>
      <c t="s" r="N90" s="1">
        <v>35</v>
      </c>
      <c r="O90" s="3">
        <v>0</v>
      </c>
      <c t="s" r="P90" s="4">
        <v>207</v>
      </c>
      <c t="b" r="Q90" s="1">
        <v>0</v>
      </c>
      <c r="R90" s="2">
        <v>3</v>
      </c>
      <c r="S90" s="3">
        <v>3750</v>
      </c>
      <c t="s" r="T90" s="2">
        <v>31</v>
      </c>
      <c r="U90" s="3">
        <v>0</v>
      </c>
      <c t="s" r="V90" s="2">
        <v>31</v>
      </c>
      <c r="W90" s="3">
        <v>0</v>
      </c>
      <c t="s" r="X90" s="2">
        <v>31</v>
      </c>
      <c r="Y90" s="3">
        <v>0</v>
      </c>
      <c t="s" r="Z90" s="1">
        <v>31</v>
      </c>
      <c t="b" r="AA90" s="1">
        <v>0</v>
      </c>
    </row>
    <row r="91" outlineLevel="2">
      <c t="b" r="A91" s="1">
        <v>0</v>
      </c>
      <c t="s" r="B91" s="1">
        <v>232</v>
      </c>
      <c r="C91" s="2">
        <v>1</v>
      </c>
      <c t="s" r="D91" s="1">
        <v>55</v>
      </c>
      <c r="E91" s="2">
        <v>108</v>
      </c>
      <c t="s" r="F91" s="1">
        <v>233</v>
      </c>
      <c t="s" r="G91" s="1">
        <v>234</v>
      </c>
      <c t="s" r="H91" s="1">
        <v>234</v>
      </c>
      <c t="s" r="I91" s="2">
        <v>31</v>
      </c>
      <c r="J91" s="3">
        <v>1.2</v>
      </c>
      <c r="K91" s="3">
        <v>2000</v>
      </c>
      <c r="L91" s="3">
        <v>2400</v>
      </c>
      <c t="s" r="M91" s="1">
        <v>34</v>
      </c>
      <c t="s" r="N91" s="1">
        <v>35</v>
      </c>
      <c r="O91" s="3">
        <v>0</v>
      </c>
      <c t="s" r="P91" s="4">
        <v>207</v>
      </c>
      <c t="b" r="Q91" s="1">
        <v>0</v>
      </c>
      <c r="R91" s="2">
        <v>2000</v>
      </c>
      <c r="S91" s="3">
        <v>2400</v>
      </c>
      <c t="s" r="T91" s="2">
        <v>31</v>
      </c>
      <c r="U91" s="3">
        <v>0</v>
      </c>
      <c t="s" r="V91" s="2">
        <v>31</v>
      </c>
      <c r="W91" s="3">
        <v>0</v>
      </c>
      <c t="s" r="X91" s="2">
        <v>31</v>
      </c>
      <c r="Y91" s="3">
        <v>0</v>
      </c>
      <c t="s" r="Z91" s="1">
        <v>31</v>
      </c>
      <c t="b" r="AA91" s="1">
        <v>0</v>
      </c>
    </row>
    <row r="92" outlineLevel="2">
      <c t="b" r="A92" s="1">
        <v>0</v>
      </c>
      <c t="s" r="B92" s="1">
        <v>235</v>
      </c>
      <c r="C92" s="2">
        <v>1</v>
      </c>
      <c t="s" r="D92" s="1">
        <v>55</v>
      </c>
      <c r="E92" s="2">
        <v>174</v>
      </c>
      <c t="s" r="F92" s="1">
        <v>236</v>
      </c>
      <c t="s" r="G92" s="1">
        <v>237</v>
      </c>
      <c t="s" r="H92" s="1">
        <v>237</v>
      </c>
      <c t="s" r="I92" s="2">
        <v>31</v>
      </c>
      <c r="J92" s="3">
        <v>1.7</v>
      </c>
      <c r="K92" s="3">
        <v>500</v>
      </c>
      <c r="L92" s="3">
        <v>850</v>
      </c>
      <c t="s" r="M92" s="1">
        <v>34</v>
      </c>
      <c t="s" r="N92" s="1">
        <v>35</v>
      </c>
      <c r="O92" s="3">
        <v>0</v>
      </c>
      <c t="s" r="P92" s="4">
        <v>207</v>
      </c>
      <c t="b" r="Q92" s="1">
        <v>0</v>
      </c>
      <c r="R92" s="2">
        <v>500</v>
      </c>
      <c r="S92" s="3">
        <v>850</v>
      </c>
      <c t="s" r="T92" s="2">
        <v>31</v>
      </c>
      <c r="U92" s="3">
        <v>0</v>
      </c>
      <c t="s" r="V92" s="2">
        <v>31</v>
      </c>
      <c r="W92" s="3">
        <v>0</v>
      </c>
      <c t="s" r="X92" s="2">
        <v>31</v>
      </c>
      <c r="Y92" s="3">
        <v>0</v>
      </c>
      <c t="s" r="Z92" s="1">
        <v>31</v>
      </c>
      <c t="b" r="AA92" s="1">
        <v>0</v>
      </c>
    </row>
    <row r="93" outlineLevel="2">
      <c t="b" r="A93" s="1">
        <v>0</v>
      </c>
      <c t="s" r="B93" s="1">
        <v>238</v>
      </c>
      <c r="C93" s="2">
        <v>1</v>
      </c>
      <c t="s" r="D93" s="1">
        <v>55</v>
      </c>
      <c r="E93" s="2">
        <v>175</v>
      </c>
      <c t="s" r="F93" s="1">
        <v>239</v>
      </c>
      <c t="s" r="G93" s="1">
        <v>240</v>
      </c>
      <c t="s" r="H93" s="1">
        <v>240</v>
      </c>
      <c t="s" r="I93" s="2">
        <v>31</v>
      </c>
      <c r="J93" s="3">
        <v>4.0999999999999996</v>
      </c>
      <c r="K93" s="3">
        <v>1000</v>
      </c>
      <c r="L93" s="3">
        <v>4100</v>
      </c>
      <c t="s" r="M93" s="1">
        <v>34</v>
      </c>
      <c t="s" r="N93" s="1">
        <v>35</v>
      </c>
      <c r="O93" s="3">
        <v>0</v>
      </c>
      <c t="s" r="P93" s="4">
        <v>207</v>
      </c>
      <c t="b" r="Q93" s="1">
        <v>0</v>
      </c>
      <c r="R93" s="2">
        <v>1000</v>
      </c>
      <c r="S93" s="3">
        <v>4100</v>
      </c>
      <c t="s" r="T93" s="2">
        <v>31</v>
      </c>
      <c r="U93" s="3">
        <v>0</v>
      </c>
      <c t="s" r="V93" s="2">
        <v>31</v>
      </c>
      <c r="W93" s="3">
        <v>0</v>
      </c>
      <c t="s" r="X93" s="2">
        <v>31</v>
      </c>
      <c r="Y93" s="3">
        <v>0</v>
      </c>
      <c t="s" r="Z93" s="1">
        <v>31</v>
      </c>
      <c t="b" r="AA93" s="1">
        <v>0</v>
      </c>
    </row>
    <row r="94" outlineLevel="2">
      <c t="b" r="A94" s="1">
        <v>0</v>
      </c>
      <c t="s" r="B94" s="1">
        <v>241</v>
      </c>
      <c r="C94" s="2">
        <v>1</v>
      </c>
      <c t="s" r="D94" s="1">
        <v>55</v>
      </c>
      <c r="E94" s="2">
        <v>187</v>
      </c>
      <c t="s" r="F94" s="1">
        <v>242</v>
      </c>
      <c t="s" r="G94" s="1">
        <v>243</v>
      </c>
      <c t="s" r="H94" s="1">
        <v>243</v>
      </c>
      <c t="s" r="I94" s="2">
        <v>31</v>
      </c>
      <c r="J94" s="3">
        <v>3</v>
      </c>
      <c r="K94" s="3">
        <v>2000</v>
      </c>
      <c r="L94" s="3">
        <v>6000</v>
      </c>
      <c t="s" r="M94" s="1">
        <v>34</v>
      </c>
      <c t="s" r="N94" s="1">
        <v>35</v>
      </c>
      <c r="O94" s="3">
        <v>0</v>
      </c>
      <c t="s" r="P94" s="4">
        <v>207</v>
      </c>
      <c t="b" r="Q94" s="1">
        <v>0</v>
      </c>
      <c r="R94" s="2">
        <v>2000</v>
      </c>
      <c r="S94" s="3">
        <v>6000</v>
      </c>
      <c t="s" r="T94" s="2">
        <v>31</v>
      </c>
      <c r="U94" s="3">
        <v>0</v>
      </c>
      <c t="s" r="V94" s="2">
        <v>31</v>
      </c>
      <c r="W94" s="3">
        <v>0</v>
      </c>
      <c t="s" r="X94" s="2">
        <v>31</v>
      </c>
      <c r="Y94" s="3">
        <v>0</v>
      </c>
      <c t="s" r="Z94" s="1">
        <v>31</v>
      </c>
      <c t="b" r="AA94" s="1">
        <v>0</v>
      </c>
    </row>
    <row r="95" outlineLevel="2">
      <c t="b" r="A95" s="1">
        <v>0</v>
      </c>
      <c t="s" r="B95" s="1">
        <v>244</v>
      </c>
      <c r="C95" s="2">
        <v>1</v>
      </c>
      <c t="s" r="D95" s="1">
        <v>55</v>
      </c>
      <c r="E95" s="2">
        <v>223</v>
      </c>
      <c t="s" r="F95" s="1">
        <v>245</v>
      </c>
      <c t="s" r="G95" s="1">
        <v>246</v>
      </c>
      <c t="s" r="H95" s="1">
        <v>246</v>
      </c>
      <c t="s" r="I95" s="2">
        <v>31</v>
      </c>
      <c r="J95" s="3">
        <v>5.5999999999999996</v>
      </c>
      <c r="K95" s="3">
        <v>600</v>
      </c>
      <c r="L95" s="3">
        <v>3360</v>
      </c>
      <c t="s" r="M95" s="1">
        <v>34</v>
      </c>
      <c t="s" r="N95" s="1">
        <v>35</v>
      </c>
      <c r="O95" s="3">
        <v>0</v>
      </c>
      <c t="s" r="P95" s="4">
        <v>207</v>
      </c>
      <c t="b" r="Q95" s="1">
        <v>0</v>
      </c>
      <c r="R95" s="2">
        <v>600</v>
      </c>
      <c r="S95" s="3">
        <v>3360</v>
      </c>
      <c t="s" r="T95" s="2">
        <v>31</v>
      </c>
      <c r="U95" s="3">
        <v>0</v>
      </c>
      <c t="s" r="V95" s="2">
        <v>31</v>
      </c>
      <c r="W95" s="3">
        <v>0</v>
      </c>
      <c t="s" r="X95" s="2">
        <v>31</v>
      </c>
      <c r="Y95" s="3">
        <v>0</v>
      </c>
      <c t="s" r="Z95" s="1">
        <v>31</v>
      </c>
      <c t="b" r="AA95" s="1">
        <v>0</v>
      </c>
    </row>
    <row r="96" outlineLevel="2">
      <c t="b" r="A96" s="1">
        <v>0</v>
      </c>
      <c t="s" r="B96" s="1">
        <v>247</v>
      </c>
      <c r="C96" s="2">
        <v>1</v>
      </c>
      <c t="s" r="D96" s="1">
        <v>55</v>
      </c>
      <c r="E96" s="2">
        <v>320</v>
      </c>
      <c t="s" r="F96" s="1">
        <v>236</v>
      </c>
      <c t="s" r="G96" s="1">
        <v>248</v>
      </c>
      <c t="s" r="H96" s="1">
        <v>248</v>
      </c>
      <c t="s" r="I96" s="2">
        <v>31</v>
      </c>
      <c r="J96" s="3">
        <v>1.7</v>
      </c>
      <c r="K96" s="3">
        <v>1500</v>
      </c>
      <c r="L96" s="3">
        <v>2550</v>
      </c>
      <c t="s" r="M96" s="1">
        <v>34</v>
      </c>
      <c t="s" r="N96" s="1">
        <v>35</v>
      </c>
      <c r="O96" s="3">
        <v>0</v>
      </c>
      <c t="s" r="P96" s="4">
        <v>207</v>
      </c>
      <c t="b" r="Q96" s="1">
        <v>0</v>
      </c>
      <c r="R96" s="2">
        <v>1500</v>
      </c>
      <c r="S96" s="3">
        <v>2550</v>
      </c>
      <c t="s" r="T96" s="2">
        <v>31</v>
      </c>
      <c r="U96" s="3">
        <v>0</v>
      </c>
      <c t="s" r="V96" s="2">
        <v>31</v>
      </c>
      <c r="W96" s="3">
        <v>0</v>
      </c>
      <c t="s" r="X96" s="2">
        <v>31</v>
      </c>
      <c r="Y96" s="3">
        <v>0</v>
      </c>
      <c t="s" r="Z96" s="1">
        <v>31</v>
      </c>
      <c t="b" r="AA96" s="1">
        <v>0</v>
      </c>
    </row>
    <row r="97" outlineLevel="2">
      <c t="b" r="A97" s="1">
        <v>0</v>
      </c>
      <c t="s" r="B97" s="1">
        <v>249</v>
      </c>
      <c r="C97" s="2">
        <v>1</v>
      </c>
      <c t="s" r="D97" s="1">
        <v>55</v>
      </c>
      <c r="E97" s="2">
        <v>321</v>
      </c>
      <c t="s" r="F97" s="1">
        <v>250</v>
      </c>
      <c t="s" r="G97" s="1">
        <v>251</v>
      </c>
      <c t="s" r="H97" s="1">
        <v>251</v>
      </c>
      <c t="s" r="I97" s="2">
        <v>31</v>
      </c>
      <c r="J97" s="3">
        <v>8</v>
      </c>
      <c r="K97" s="3">
        <v>300</v>
      </c>
      <c r="L97" s="3">
        <v>2400</v>
      </c>
      <c t="s" r="M97" s="1">
        <v>34</v>
      </c>
      <c t="s" r="N97" s="1">
        <v>35</v>
      </c>
      <c r="O97" s="3">
        <v>0</v>
      </c>
      <c t="s" r="P97" s="4">
        <v>207</v>
      </c>
      <c t="b" r="Q97" s="1">
        <v>0</v>
      </c>
      <c r="R97" s="2">
        <v>300</v>
      </c>
      <c r="S97" s="3">
        <v>2400</v>
      </c>
      <c t="s" r="T97" s="2">
        <v>31</v>
      </c>
      <c r="U97" s="3">
        <v>0</v>
      </c>
      <c t="s" r="V97" s="2">
        <v>31</v>
      </c>
      <c r="W97" s="3">
        <v>0</v>
      </c>
      <c t="s" r="X97" s="2">
        <v>31</v>
      </c>
      <c r="Y97" s="3">
        <v>0</v>
      </c>
      <c t="s" r="Z97" s="1">
        <v>31</v>
      </c>
      <c t="b" r="AA97" s="1">
        <v>0</v>
      </c>
    </row>
    <row r="98" outlineLevel="2">
      <c t="b" r="A98" s="1">
        <v>0</v>
      </c>
      <c t="s" r="B98" s="1">
        <v>252</v>
      </c>
      <c r="C98" s="2">
        <v>1</v>
      </c>
      <c t="s" r="D98" s="1">
        <v>55</v>
      </c>
      <c r="E98" s="2">
        <v>326</v>
      </c>
      <c t="s" r="F98" s="1">
        <v>253</v>
      </c>
      <c t="s" r="G98" s="1">
        <v>254</v>
      </c>
      <c t="s" r="H98" s="1">
        <v>254</v>
      </c>
      <c t="s" r="I98" s="2">
        <v>31</v>
      </c>
      <c r="J98" s="3">
        <v>3</v>
      </c>
      <c r="K98" s="3">
        <v>4000</v>
      </c>
      <c r="L98" s="3">
        <v>12000</v>
      </c>
      <c t="s" r="M98" s="1">
        <v>34</v>
      </c>
      <c t="s" r="N98" s="1">
        <v>35</v>
      </c>
      <c r="O98" s="3">
        <v>0</v>
      </c>
      <c t="s" r="P98" s="4">
        <v>207</v>
      </c>
      <c t="b" r="Q98" s="1">
        <v>0</v>
      </c>
      <c r="R98" s="2">
        <v>4000</v>
      </c>
      <c r="S98" s="3">
        <v>12000</v>
      </c>
      <c t="s" r="T98" s="2">
        <v>31</v>
      </c>
      <c r="U98" s="3">
        <v>0</v>
      </c>
      <c t="s" r="V98" s="2">
        <v>31</v>
      </c>
      <c r="W98" s="3">
        <v>0</v>
      </c>
      <c t="s" r="X98" s="2">
        <v>31</v>
      </c>
      <c r="Y98" s="3">
        <v>0</v>
      </c>
      <c t="s" r="Z98" s="1">
        <v>31</v>
      </c>
      <c t="b" r="AA98" s="1">
        <v>0</v>
      </c>
    </row>
    <row r="99" outlineLevel="2">
      <c t="b" r="A99" s="1">
        <v>0</v>
      </c>
      <c t="s" r="B99" s="1">
        <v>255</v>
      </c>
      <c r="C99" s="2">
        <v>1</v>
      </c>
      <c t="s" r="D99" s="1">
        <v>55</v>
      </c>
      <c r="E99" s="2">
        <v>336</v>
      </c>
      <c t="s" r="F99" s="1">
        <v>256</v>
      </c>
      <c t="s" r="G99" s="1">
        <v>257</v>
      </c>
      <c t="s" r="H99" s="1">
        <v>257</v>
      </c>
      <c t="s" r="I99" s="2">
        <v>31</v>
      </c>
      <c r="J99" s="3">
        <v>10</v>
      </c>
      <c r="K99" s="3">
        <v>100</v>
      </c>
      <c r="L99" s="3">
        <v>1000</v>
      </c>
      <c t="s" r="M99" s="1">
        <v>34</v>
      </c>
      <c t="s" r="N99" s="1">
        <v>35</v>
      </c>
      <c r="O99" s="3">
        <v>0</v>
      </c>
      <c t="s" r="P99" s="4">
        <v>207</v>
      </c>
      <c t="b" r="Q99" s="1">
        <v>0</v>
      </c>
      <c r="R99" s="2">
        <v>100</v>
      </c>
      <c r="S99" s="3">
        <v>1000</v>
      </c>
      <c t="s" r="T99" s="2">
        <v>31</v>
      </c>
      <c r="U99" s="3">
        <v>0</v>
      </c>
      <c t="s" r="V99" s="2">
        <v>31</v>
      </c>
      <c r="W99" s="3">
        <v>0</v>
      </c>
      <c t="s" r="X99" s="2">
        <v>31</v>
      </c>
      <c r="Y99" s="3">
        <v>0</v>
      </c>
      <c t="s" r="Z99" s="1">
        <v>31</v>
      </c>
      <c t="b" r="AA99" s="1">
        <v>0</v>
      </c>
    </row>
    <row r="100" outlineLevel="2">
      <c t="b" r="A100" s="1">
        <v>0</v>
      </c>
      <c t="s" r="B100" s="1">
        <v>258</v>
      </c>
      <c r="C100" s="2">
        <v>1</v>
      </c>
      <c t="s" r="D100" s="1">
        <v>55</v>
      </c>
      <c r="E100" s="2">
        <v>342</v>
      </c>
      <c t="s" r="F100" s="1">
        <v>259</v>
      </c>
      <c t="s" r="G100" s="1">
        <v>260</v>
      </c>
      <c t="s" r="H100" s="1">
        <v>260</v>
      </c>
      <c r="I100" s="2">
        <v>1</v>
      </c>
      <c r="J100" s="3">
        <v>15</v>
      </c>
      <c r="K100" s="3">
        <v>10</v>
      </c>
      <c r="L100" s="3">
        <v>150</v>
      </c>
      <c t="s" r="M100" s="1">
        <v>34</v>
      </c>
      <c t="s" r="N100" s="1">
        <v>35</v>
      </c>
      <c r="O100" s="3">
        <v>0</v>
      </c>
      <c t="s" r="P100" s="4">
        <v>207</v>
      </c>
      <c t="b" r="Q100" s="1">
        <v>0</v>
      </c>
      <c r="R100" s="2">
        <v>10</v>
      </c>
      <c r="S100" s="3">
        <v>150</v>
      </c>
      <c t="s" r="T100" s="2">
        <v>31</v>
      </c>
      <c r="U100" s="3">
        <v>0</v>
      </c>
      <c t="s" r="V100" s="2">
        <v>31</v>
      </c>
      <c r="W100" s="3">
        <v>0</v>
      </c>
      <c t="s" r="X100" s="2">
        <v>31</v>
      </c>
      <c r="Y100" s="3">
        <v>0</v>
      </c>
      <c t="s" r="Z100" s="1">
        <v>31</v>
      </c>
      <c t="b" r="AA100" s="1">
        <v>0</v>
      </c>
    </row>
    <row r="101" outlineLevel="2">
      <c t="b" r="A101" s="1">
        <v>0</v>
      </c>
      <c t="s" r="B101" s="1">
        <v>261</v>
      </c>
      <c r="C101" s="2">
        <v>1</v>
      </c>
      <c t="s" r="D101" s="1">
        <v>55</v>
      </c>
      <c r="E101" s="2">
        <v>343</v>
      </c>
      <c t="s" r="F101" s="1">
        <v>262</v>
      </c>
      <c t="s" r="G101" s="1">
        <v>263</v>
      </c>
      <c t="s" r="H101" s="1">
        <v>263</v>
      </c>
      <c r="I101" s="2">
        <v>1</v>
      </c>
      <c r="J101" s="3">
        <v>15</v>
      </c>
      <c r="K101" s="3">
        <v>20</v>
      </c>
      <c r="L101" s="3">
        <v>300</v>
      </c>
      <c t="s" r="M101" s="1">
        <v>34</v>
      </c>
      <c t="s" r="N101" s="1">
        <v>35</v>
      </c>
      <c r="O101" s="3">
        <v>0</v>
      </c>
      <c t="s" r="P101" s="4">
        <v>207</v>
      </c>
      <c t="b" r="Q101" s="1">
        <v>0</v>
      </c>
      <c r="R101" s="2">
        <v>20</v>
      </c>
      <c r="S101" s="3">
        <v>300</v>
      </c>
      <c t="s" r="T101" s="2">
        <v>31</v>
      </c>
      <c r="U101" s="3">
        <v>0</v>
      </c>
      <c t="s" r="V101" s="2">
        <v>31</v>
      </c>
      <c r="W101" s="3">
        <v>0</v>
      </c>
      <c t="s" r="X101" s="2">
        <v>31</v>
      </c>
      <c r="Y101" s="3">
        <v>0</v>
      </c>
      <c t="s" r="Z101" s="1">
        <v>31</v>
      </c>
      <c t="b" r="AA101" s="1">
        <v>0</v>
      </c>
    </row>
    <row r="102" outlineLevel="2">
      <c t="b" r="A102" s="1">
        <v>0</v>
      </c>
      <c t="s" r="B102" s="1">
        <v>264</v>
      </c>
      <c r="C102" s="2">
        <v>1</v>
      </c>
      <c t="s" r="D102" s="1">
        <v>55</v>
      </c>
      <c r="E102" s="2">
        <v>345</v>
      </c>
      <c t="s" r="F102" s="1">
        <v>265</v>
      </c>
      <c t="s" r="G102" s="1">
        <v>266</v>
      </c>
      <c t="s" r="H102" s="1">
        <v>266</v>
      </c>
      <c t="s" r="I102" s="2">
        <v>31</v>
      </c>
      <c r="J102" s="3">
        <v>1200</v>
      </c>
      <c r="K102" s="3">
        <v>2</v>
      </c>
      <c r="L102" s="3">
        <v>2400</v>
      </c>
      <c t="s" r="M102" s="1">
        <v>34</v>
      </c>
      <c t="s" r="N102" s="1">
        <v>35</v>
      </c>
      <c r="O102" s="3">
        <v>0</v>
      </c>
      <c t="s" r="P102" s="4">
        <v>207</v>
      </c>
      <c t="b" r="Q102" s="1">
        <v>0</v>
      </c>
      <c r="R102" s="2">
        <v>2</v>
      </c>
      <c r="S102" s="3">
        <v>2400</v>
      </c>
      <c t="s" r="T102" s="2">
        <v>31</v>
      </c>
      <c r="U102" s="3">
        <v>0</v>
      </c>
      <c t="s" r="V102" s="2">
        <v>31</v>
      </c>
      <c r="W102" s="3">
        <v>0</v>
      </c>
      <c t="s" r="X102" s="2">
        <v>31</v>
      </c>
      <c r="Y102" s="3">
        <v>0</v>
      </c>
      <c t="s" r="Z102" s="1">
        <v>31</v>
      </c>
      <c t="b" r="AA102" s="1">
        <v>0</v>
      </c>
    </row>
    <row r="103" outlineLevel="2">
      <c t="b" r="A103" s="1">
        <v>0</v>
      </c>
      <c t="s" r="B103" s="1">
        <v>267</v>
      </c>
      <c r="C103" s="2">
        <v>1</v>
      </c>
      <c t="s" r="D103" s="1">
        <v>55</v>
      </c>
      <c r="E103" s="2">
        <v>381</v>
      </c>
      <c t="s" r="F103" s="1">
        <v>90</v>
      </c>
      <c t="s" r="G103" s="1">
        <v>268</v>
      </c>
      <c t="s" r="H103" s="1">
        <v>268</v>
      </c>
      <c t="s" r="I103" s="2">
        <v>31</v>
      </c>
      <c r="J103" s="3">
        <v>8400</v>
      </c>
      <c r="K103" s="3">
        <v>1</v>
      </c>
      <c r="L103" s="3">
        <v>8400</v>
      </c>
      <c t="s" r="M103" s="1">
        <v>34</v>
      </c>
      <c t="s" r="N103" s="1">
        <v>35</v>
      </c>
      <c r="O103" s="3">
        <v>0</v>
      </c>
      <c t="s" r="P103" s="4">
        <v>207</v>
      </c>
      <c t="b" r="Q103" s="1">
        <v>0</v>
      </c>
      <c r="R103" s="2">
        <v>1</v>
      </c>
      <c r="S103" s="3">
        <v>8400</v>
      </c>
      <c t="s" r="T103" s="2">
        <v>31</v>
      </c>
      <c r="U103" s="3">
        <v>0</v>
      </c>
      <c t="s" r="V103" s="2">
        <v>31</v>
      </c>
      <c r="W103" s="3">
        <v>0</v>
      </c>
      <c t="s" r="X103" s="2">
        <v>31</v>
      </c>
      <c r="Y103" s="3">
        <v>0</v>
      </c>
      <c t="s" r="Z103" s="1">
        <v>31</v>
      </c>
      <c t="b" r="AA103" s="1">
        <v>0</v>
      </c>
    </row>
    <row r="104" outlineLevel="2">
      <c t="b" r="A104" s="1">
        <v>0</v>
      </c>
      <c t="s" r="B104" s="1">
        <v>269</v>
      </c>
      <c r="C104" s="2">
        <v>1</v>
      </c>
      <c t="s" r="D104" s="1">
        <v>55</v>
      </c>
      <c r="E104" s="2">
        <v>382</v>
      </c>
      <c t="s" r="F104" s="1">
        <v>192</v>
      </c>
      <c t="s" r="G104" s="1">
        <v>193</v>
      </c>
      <c t="s" r="H104" s="1">
        <v>193</v>
      </c>
      <c t="s" r="I104" s="2">
        <v>31</v>
      </c>
      <c r="J104" s="3">
        <v>5.5499999999999998</v>
      </c>
      <c r="K104" s="3">
        <v>1000</v>
      </c>
      <c r="L104" s="3">
        <v>5550</v>
      </c>
      <c t="s" r="M104" s="1">
        <v>34</v>
      </c>
      <c t="s" r="N104" s="1">
        <v>35</v>
      </c>
      <c r="O104" s="3">
        <v>0</v>
      </c>
      <c t="s" r="P104" s="4">
        <v>207</v>
      </c>
      <c t="b" r="Q104" s="1">
        <v>0</v>
      </c>
      <c r="R104" s="2">
        <v>1000</v>
      </c>
      <c r="S104" s="3">
        <v>5550</v>
      </c>
      <c t="s" r="T104" s="2">
        <v>31</v>
      </c>
      <c r="U104" s="3">
        <v>0</v>
      </c>
      <c t="s" r="V104" s="2">
        <v>31</v>
      </c>
      <c r="W104" s="3">
        <v>0</v>
      </c>
      <c t="s" r="X104" s="2">
        <v>31</v>
      </c>
      <c r="Y104" s="3">
        <v>0</v>
      </c>
      <c t="s" r="Z104" s="1">
        <v>31</v>
      </c>
      <c t="b" r="AA104" s="1">
        <v>0</v>
      </c>
    </row>
    <row r="105" outlineLevel="2">
      <c t="b" r="A105" s="1">
        <v>0</v>
      </c>
      <c t="s" r="B105" s="1">
        <v>270</v>
      </c>
      <c r="C105" s="2">
        <v>1</v>
      </c>
      <c t="s" r="D105" s="1">
        <v>55</v>
      </c>
      <c r="E105" s="2">
        <v>392</v>
      </c>
      <c t="s" r="F105" s="1">
        <v>271</v>
      </c>
      <c t="s" r="G105" s="1">
        <v>272</v>
      </c>
      <c t="s" r="H105" s="1">
        <v>272</v>
      </c>
      <c r="I105" s="2">
        <v>50</v>
      </c>
      <c r="J105" s="3">
        <v>900</v>
      </c>
      <c r="K105" s="3">
        <v>1</v>
      </c>
      <c r="L105" s="3">
        <v>900</v>
      </c>
      <c t="s" r="M105" s="1">
        <v>34</v>
      </c>
      <c t="s" r="N105" s="1">
        <v>35</v>
      </c>
      <c r="O105" s="3">
        <v>0</v>
      </c>
      <c t="s" r="P105" s="4">
        <v>207</v>
      </c>
      <c t="b" r="Q105" s="1">
        <v>0</v>
      </c>
      <c r="R105" s="2">
        <v>1</v>
      </c>
      <c r="S105" s="3">
        <v>900</v>
      </c>
      <c t="s" r="T105" s="2">
        <v>31</v>
      </c>
      <c r="U105" s="3">
        <v>0</v>
      </c>
      <c t="s" r="V105" s="2">
        <v>31</v>
      </c>
      <c r="W105" s="3">
        <v>0</v>
      </c>
      <c t="s" r="X105" s="2">
        <v>31</v>
      </c>
      <c r="Y105" s="3">
        <v>0</v>
      </c>
      <c t="s" r="Z105" s="1">
        <v>31</v>
      </c>
      <c t="b" r="AA105" s="1">
        <v>0</v>
      </c>
    </row>
    <row r="106" outlineLevel="2">
      <c t="b" r="A106" s="1">
        <v>0</v>
      </c>
      <c t="s" r="B106" s="1">
        <v>273</v>
      </c>
      <c r="C106" s="2">
        <v>1</v>
      </c>
      <c t="s" r="D106" s="1">
        <v>55</v>
      </c>
      <c r="E106" s="2">
        <v>393</v>
      </c>
      <c t="s" r="F106" s="1">
        <v>183</v>
      </c>
      <c t="s" r="G106" s="1">
        <v>184</v>
      </c>
      <c t="s" r="H106" s="1">
        <v>184</v>
      </c>
      <c t="s" r="I106" s="2">
        <v>31</v>
      </c>
      <c r="J106" s="3">
        <v>20.5</v>
      </c>
      <c r="K106" s="3">
        <v>200</v>
      </c>
      <c r="L106" s="3">
        <v>4100</v>
      </c>
      <c t="s" r="M106" s="1">
        <v>34</v>
      </c>
      <c t="s" r="N106" s="1">
        <v>35</v>
      </c>
      <c r="O106" s="3">
        <v>0</v>
      </c>
      <c t="s" r="P106" s="4">
        <v>207</v>
      </c>
      <c t="b" r="Q106" s="1">
        <v>0</v>
      </c>
      <c r="R106" s="2">
        <v>200</v>
      </c>
      <c r="S106" s="3">
        <v>4100</v>
      </c>
      <c t="s" r="T106" s="2">
        <v>31</v>
      </c>
      <c r="U106" s="3">
        <v>0</v>
      </c>
      <c t="s" r="V106" s="2">
        <v>31</v>
      </c>
      <c r="W106" s="3">
        <v>0</v>
      </c>
      <c t="s" r="X106" s="2">
        <v>31</v>
      </c>
      <c r="Y106" s="3">
        <v>0</v>
      </c>
      <c t="s" r="Z106" s="1">
        <v>31</v>
      </c>
      <c t="b" r="AA106" s="1">
        <v>0</v>
      </c>
    </row>
    <row r="107" outlineLevel="2">
      <c t="b" r="A107" s="1">
        <v>0</v>
      </c>
      <c t="s" r="B107" s="1">
        <v>274</v>
      </c>
      <c r="C107" s="2">
        <v>1</v>
      </c>
      <c t="s" r="D107" s="1">
        <v>55</v>
      </c>
      <c r="E107" s="2">
        <v>458</v>
      </c>
      <c t="s" r="F107" s="1">
        <v>275</v>
      </c>
      <c t="s" r="G107" s="1">
        <v>276</v>
      </c>
      <c t="s" r="H107" s="1">
        <v>276</v>
      </c>
      <c t="s" r="I107" s="2">
        <v>31</v>
      </c>
      <c r="J107" s="3">
        <v>670</v>
      </c>
      <c r="K107" s="3">
        <v>1</v>
      </c>
      <c r="L107" s="3">
        <v>670</v>
      </c>
      <c t="s" r="M107" s="1">
        <v>34</v>
      </c>
      <c t="s" r="N107" s="1">
        <v>35</v>
      </c>
      <c r="O107" s="3">
        <v>0</v>
      </c>
      <c t="s" r="P107" s="4">
        <v>207</v>
      </c>
      <c t="b" r="Q107" s="1">
        <v>0</v>
      </c>
      <c r="R107" s="2">
        <v>1</v>
      </c>
      <c r="S107" s="3">
        <v>670</v>
      </c>
      <c t="s" r="T107" s="2">
        <v>31</v>
      </c>
      <c r="U107" s="3">
        <v>0</v>
      </c>
      <c t="s" r="V107" s="2">
        <v>31</v>
      </c>
      <c r="W107" s="3">
        <v>0</v>
      </c>
      <c t="s" r="X107" s="2">
        <v>31</v>
      </c>
      <c r="Y107" s="3">
        <v>0</v>
      </c>
      <c t="s" r="Z107" s="1">
        <v>31</v>
      </c>
      <c t="b" r="AA107" s="1">
        <v>0</v>
      </c>
    </row>
    <row r="108" outlineLevel="2">
      <c t="b" r="A108" s="1">
        <v>0</v>
      </c>
      <c t="s" r="B108" s="1">
        <v>277</v>
      </c>
      <c r="C108" s="2">
        <v>1</v>
      </c>
      <c t="s" r="D108" s="1">
        <v>55</v>
      </c>
      <c r="E108" s="2">
        <v>459</v>
      </c>
      <c t="s" r="F108" s="1">
        <v>275</v>
      </c>
      <c t="s" r="G108" s="1">
        <v>278</v>
      </c>
      <c t="s" r="H108" s="1">
        <v>278</v>
      </c>
      <c t="s" r="I108" s="2">
        <v>31</v>
      </c>
      <c r="J108" s="3">
        <v>670</v>
      </c>
      <c r="K108" s="3">
        <v>1</v>
      </c>
      <c r="L108" s="3">
        <v>670</v>
      </c>
      <c t="s" r="M108" s="1">
        <v>34</v>
      </c>
      <c t="s" r="N108" s="1">
        <v>35</v>
      </c>
      <c r="O108" s="3">
        <v>0</v>
      </c>
      <c t="s" r="P108" s="4">
        <v>207</v>
      </c>
      <c t="b" r="Q108" s="1">
        <v>0</v>
      </c>
      <c r="R108" s="2">
        <v>1</v>
      </c>
      <c r="S108" s="3">
        <v>670</v>
      </c>
      <c t="s" r="T108" s="2">
        <v>31</v>
      </c>
      <c r="U108" s="3">
        <v>0</v>
      </c>
      <c t="s" r="V108" s="2">
        <v>31</v>
      </c>
      <c r="W108" s="3">
        <v>0</v>
      </c>
      <c t="s" r="X108" s="2">
        <v>31</v>
      </c>
      <c r="Y108" s="3">
        <v>0</v>
      </c>
      <c t="s" r="Z108" s="1">
        <v>31</v>
      </c>
      <c t="b" r="AA108" s="1">
        <v>0</v>
      </c>
    </row>
    <row r="109" outlineLevel="2">
      <c t="b" r="A109" s="1">
        <v>0</v>
      </c>
      <c t="s" r="B109" s="1">
        <v>279</v>
      </c>
      <c r="C109" s="2">
        <v>1</v>
      </c>
      <c t="s" r="D109" s="1">
        <v>55</v>
      </c>
      <c r="E109" s="2">
        <v>460</v>
      </c>
      <c t="s" r="F109" s="1">
        <v>253</v>
      </c>
      <c t="s" r="G109" s="1">
        <v>280</v>
      </c>
      <c t="s" r="H109" s="1">
        <v>280</v>
      </c>
      <c t="s" r="I109" s="2">
        <v>31</v>
      </c>
      <c r="J109" s="3">
        <v>300</v>
      </c>
      <c r="K109" s="3">
        <v>1</v>
      </c>
      <c r="L109" s="3">
        <v>300</v>
      </c>
      <c t="s" r="M109" s="1">
        <v>34</v>
      </c>
      <c t="s" r="N109" s="1">
        <v>35</v>
      </c>
      <c r="O109" s="3">
        <v>0</v>
      </c>
      <c t="s" r="P109" s="4">
        <v>207</v>
      </c>
      <c t="b" r="Q109" s="1">
        <v>0</v>
      </c>
      <c r="R109" s="2">
        <v>1</v>
      </c>
      <c r="S109" s="3">
        <v>300</v>
      </c>
      <c t="s" r="T109" s="2">
        <v>31</v>
      </c>
      <c r="U109" s="3">
        <v>0</v>
      </c>
      <c t="s" r="V109" s="2">
        <v>31</v>
      </c>
      <c r="W109" s="3">
        <v>0</v>
      </c>
      <c t="s" r="X109" s="2">
        <v>31</v>
      </c>
      <c r="Y109" s="3">
        <v>0</v>
      </c>
      <c t="s" r="Z109" s="1">
        <v>31</v>
      </c>
      <c t="b" r="AA109" s="1">
        <v>0</v>
      </c>
    </row>
    <row r="110" outlineLevel="2">
      <c t="b" r="A110" s="1">
        <v>0</v>
      </c>
      <c t="s" r="B110" s="1">
        <v>281</v>
      </c>
      <c r="C110" s="2">
        <v>1</v>
      </c>
      <c t="s" r="D110" s="1">
        <v>55</v>
      </c>
      <c r="E110" s="2">
        <v>461</v>
      </c>
      <c t="s" r="F110" s="1">
        <v>282</v>
      </c>
      <c t="s" r="G110" s="1">
        <v>283</v>
      </c>
      <c t="s" r="H110" s="1">
        <v>283</v>
      </c>
      <c t="s" r="I110" s="2">
        <v>31</v>
      </c>
      <c r="J110" s="3">
        <v>50</v>
      </c>
      <c r="K110" s="3">
        <v>1</v>
      </c>
      <c r="L110" s="3">
        <v>50</v>
      </c>
      <c t="s" r="M110" s="1">
        <v>34</v>
      </c>
      <c t="s" r="N110" s="1">
        <v>35</v>
      </c>
      <c r="O110" s="3">
        <v>0</v>
      </c>
      <c t="s" r="P110" s="4">
        <v>207</v>
      </c>
      <c t="b" r="Q110" s="1">
        <v>0</v>
      </c>
      <c r="R110" s="2">
        <v>1</v>
      </c>
      <c r="S110" s="3">
        <v>50</v>
      </c>
      <c t="s" r="T110" s="2">
        <v>31</v>
      </c>
      <c r="U110" s="3">
        <v>0</v>
      </c>
      <c t="s" r="V110" s="2">
        <v>31</v>
      </c>
      <c r="W110" s="3">
        <v>0</v>
      </c>
      <c t="s" r="X110" s="2">
        <v>31</v>
      </c>
      <c r="Y110" s="3">
        <v>0</v>
      </c>
      <c t="s" r="Z110" s="1">
        <v>31</v>
      </c>
      <c t="b" r="AA110" s="1">
        <v>0</v>
      </c>
    </row>
    <row r="111" outlineLevel="2">
      <c t="b" r="A111" s="1">
        <v>0</v>
      </c>
      <c t="s" r="B111" s="1">
        <v>284</v>
      </c>
      <c r="C111" s="2">
        <v>1</v>
      </c>
      <c t="s" r="D111" s="1">
        <v>55</v>
      </c>
      <c r="E111" s="2">
        <v>462</v>
      </c>
      <c t="s" r="F111" s="1">
        <v>285</v>
      </c>
      <c t="s" r="G111" s="1">
        <v>286</v>
      </c>
      <c t="s" r="H111" s="1">
        <v>286</v>
      </c>
      <c t="s" r="I111" s="2">
        <v>31</v>
      </c>
      <c r="J111" s="3">
        <v>40</v>
      </c>
      <c r="K111" s="3">
        <v>1</v>
      </c>
      <c r="L111" s="3">
        <v>40</v>
      </c>
      <c t="s" r="M111" s="1">
        <v>34</v>
      </c>
      <c t="s" r="N111" s="1">
        <v>35</v>
      </c>
      <c r="O111" s="3">
        <v>0</v>
      </c>
      <c t="s" r="P111" s="4">
        <v>207</v>
      </c>
      <c t="b" r="Q111" s="1">
        <v>0</v>
      </c>
      <c r="R111" s="2">
        <v>1</v>
      </c>
      <c r="S111" s="3">
        <v>40</v>
      </c>
      <c t="s" r="T111" s="2">
        <v>31</v>
      </c>
      <c r="U111" s="3">
        <v>0</v>
      </c>
      <c t="s" r="V111" s="2">
        <v>31</v>
      </c>
      <c r="W111" s="3">
        <v>0</v>
      </c>
      <c t="s" r="X111" s="2">
        <v>31</v>
      </c>
      <c r="Y111" s="3">
        <v>0</v>
      </c>
      <c t="s" r="Z111" s="1">
        <v>31</v>
      </c>
      <c t="b" r="AA111" s="1">
        <v>0</v>
      </c>
    </row>
    <row r="112" outlineLevel="2">
      <c t="b" r="A112" s="1">
        <v>0</v>
      </c>
      <c t="s" r="B112" s="1">
        <v>287</v>
      </c>
      <c r="C112" s="2">
        <v>1</v>
      </c>
      <c t="s" r="D112" s="1">
        <v>55</v>
      </c>
      <c r="E112" s="2">
        <v>463</v>
      </c>
      <c t="s" r="F112" s="1">
        <v>288</v>
      </c>
      <c t="s" r="G112" s="1">
        <v>289</v>
      </c>
      <c t="s" r="H112" s="1">
        <v>289</v>
      </c>
      <c t="s" r="I112" s="2">
        <v>31</v>
      </c>
      <c r="J112" s="3">
        <v>100</v>
      </c>
      <c r="K112" s="3">
        <v>3</v>
      </c>
      <c r="L112" s="3">
        <v>300</v>
      </c>
      <c t="s" r="M112" s="1">
        <v>34</v>
      </c>
      <c t="s" r="N112" s="1">
        <v>35</v>
      </c>
      <c r="O112" s="3">
        <v>0</v>
      </c>
      <c t="s" r="P112" s="4">
        <v>207</v>
      </c>
      <c t="b" r="Q112" s="1">
        <v>0</v>
      </c>
      <c r="R112" s="2">
        <v>3</v>
      </c>
      <c r="S112" s="3">
        <v>300</v>
      </c>
      <c t="s" r="T112" s="2">
        <v>31</v>
      </c>
      <c r="U112" s="3">
        <v>0</v>
      </c>
      <c t="s" r="V112" s="2">
        <v>31</v>
      </c>
      <c r="W112" s="3">
        <v>0</v>
      </c>
      <c t="s" r="X112" s="2">
        <v>31</v>
      </c>
      <c r="Y112" s="3">
        <v>0</v>
      </c>
      <c t="s" r="Z112" s="1">
        <v>31</v>
      </c>
      <c t="b" r="AA112" s="1">
        <v>0</v>
      </c>
    </row>
    <row r="113" outlineLevel="2">
      <c t="b" r="A113" s="1">
        <v>0</v>
      </c>
      <c t="s" r="B113" s="1">
        <v>290</v>
      </c>
      <c r="C113" s="2">
        <v>1</v>
      </c>
      <c t="s" r="D113" s="1">
        <v>55</v>
      </c>
      <c r="E113" s="2">
        <v>464</v>
      </c>
      <c t="s" r="F113" s="1">
        <v>291</v>
      </c>
      <c t="s" r="G113" s="1">
        <v>292</v>
      </c>
      <c t="s" r="H113" s="1">
        <v>292</v>
      </c>
      <c t="s" r="I113" s="2">
        <v>31</v>
      </c>
      <c r="J113" s="3">
        <v>250</v>
      </c>
      <c r="K113" s="3">
        <v>2</v>
      </c>
      <c r="L113" s="3">
        <v>500</v>
      </c>
      <c t="s" r="M113" s="1">
        <v>34</v>
      </c>
      <c t="s" r="N113" s="1">
        <v>35</v>
      </c>
      <c r="O113" s="3">
        <v>0</v>
      </c>
      <c t="s" r="P113" s="4">
        <v>207</v>
      </c>
      <c t="b" r="Q113" s="1">
        <v>0</v>
      </c>
      <c r="R113" s="2">
        <v>2</v>
      </c>
      <c r="S113" s="3">
        <v>500</v>
      </c>
      <c t="s" r="T113" s="2">
        <v>31</v>
      </c>
      <c r="U113" s="3">
        <v>0</v>
      </c>
      <c t="s" r="V113" s="2">
        <v>31</v>
      </c>
      <c r="W113" s="3">
        <v>0</v>
      </c>
      <c t="s" r="X113" s="2">
        <v>31</v>
      </c>
      <c r="Y113" s="3">
        <v>0</v>
      </c>
      <c t="s" r="Z113" s="1">
        <v>31</v>
      </c>
      <c t="b" r="AA113" s="1">
        <v>0</v>
      </c>
    </row>
    <row r="114" outlineLevel="2">
      <c t="b" r="A114" s="1">
        <v>0</v>
      </c>
      <c t="s" r="B114" s="1">
        <v>293</v>
      </c>
      <c r="C114" s="2">
        <v>1</v>
      </c>
      <c t="s" r="D114" s="1">
        <v>55</v>
      </c>
      <c r="E114" s="2">
        <v>465</v>
      </c>
      <c t="s" r="F114" s="1">
        <v>294</v>
      </c>
      <c t="s" r="G114" s="1">
        <v>295</v>
      </c>
      <c t="s" r="H114" s="1">
        <v>295</v>
      </c>
      <c t="s" r="I114" s="2">
        <v>31</v>
      </c>
      <c r="J114" s="3">
        <v>500</v>
      </c>
      <c r="K114" s="3">
        <v>3</v>
      </c>
      <c r="L114" s="3">
        <v>1500</v>
      </c>
      <c t="s" r="M114" s="1">
        <v>34</v>
      </c>
      <c t="s" r="N114" s="1">
        <v>35</v>
      </c>
      <c r="O114" s="3">
        <v>0</v>
      </c>
      <c t="s" r="P114" s="4">
        <v>207</v>
      </c>
      <c t="b" r="Q114" s="1">
        <v>0</v>
      </c>
      <c r="R114" s="2">
        <v>3</v>
      </c>
      <c r="S114" s="3">
        <v>1500</v>
      </c>
      <c t="s" r="T114" s="2">
        <v>31</v>
      </c>
      <c r="U114" s="3">
        <v>0</v>
      </c>
      <c t="s" r="V114" s="2">
        <v>31</v>
      </c>
      <c r="W114" s="3">
        <v>0</v>
      </c>
      <c t="s" r="X114" s="2">
        <v>31</v>
      </c>
      <c r="Y114" s="3">
        <v>0</v>
      </c>
      <c t="s" r="Z114" s="1">
        <v>31</v>
      </c>
      <c t="b" r="AA114" s="1">
        <v>0</v>
      </c>
    </row>
    <row r="115" outlineLevel="2">
      <c r="L115" s="6">
        <f>SUBTOTAL(9,L82:L114)</f>
      </c>
    </row>
    <row r="116" outlineLevel="1">
      <c t="s" r="A116" s="5">
        <v>296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outlineLevel="2">
      <c t="b" r="A117" s="1">
        <v>0</v>
      </c>
      <c t="s" r="B117" s="1">
        <v>297</v>
      </c>
      <c r="C117" s="2">
        <v>1</v>
      </c>
      <c t="s" r="D117" s="1">
        <v>69</v>
      </c>
      <c r="E117" s="2">
        <v>23</v>
      </c>
      <c t="s" r="F117" s="1">
        <v>298</v>
      </c>
      <c t="s" r="G117" s="1">
        <v>299</v>
      </c>
      <c t="s" r="H117" s="1">
        <v>299</v>
      </c>
      <c r="I117" s="2">
        <v>1</v>
      </c>
      <c r="J117" s="3">
        <v>23</v>
      </c>
      <c r="K117" s="3">
        <v>100</v>
      </c>
      <c r="L117" s="3">
        <v>2300</v>
      </c>
      <c t="s" r="M117" s="1">
        <v>34</v>
      </c>
      <c t="s" r="N117" s="1">
        <v>35</v>
      </c>
      <c r="O117" s="3">
        <v>0</v>
      </c>
      <c t="s" r="P117" s="4">
        <v>300</v>
      </c>
      <c t="b" r="Q117" s="1">
        <v>0</v>
      </c>
      <c r="R117" s="2">
        <v>100</v>
      </c>
      <c r="S117" s="3">
        <v>2300</v>
      </c>
      <c t="s" r="T117" s="2">
        <v>31</v>
      </c>
      <c r="U117" s="3">
        <v>0</v>
      </c>
      <c t="s" r="V117" s="2">
        <v>31</v>
      </c>
      <c r="W117" s="3">
        <v>0</v>
      </c>
      <c t="s" r="X117" s="2">
        <v>31</v>
      </c>
      <c r="Y117" s="3">
        <v>0</v>
      </c>
      <c t="s" r="Z117" s="1">
        <v>31</v>
      </c>
      <c t="b" r="AA117" s="1">
        <v>0</v>
      </c>
    </row>
    <row r="118" outlineLevel="2">
      <c t="b" r="A118" s="1">
        <v>0</v>
      </c>
      <c t="s" r="B118" s="1">
        <v>301</v>
      </c>
      <c r="C118" s="2">
        <v>1</v>
      </c>
      <c t="s" r="D118" s="1">
        <v>69</v>
      </c>
      <c r="E118" s="2">
        <v>88</v>
      </c>
      <c t="s" r="F118" s="1">
        <v>302</v>
      </c>
      <c t="s" r="G118" s="1">
        <v>303</v>
      </c>
      <c t="s" r="H118" s="1">
        <v>303</v>
      </c>
      <c t="s" r="I118" s="2">
        <v>31</v>
      </c>
      <c r="J118" s="3">
        <v>3.6000000000000001</v>
      </c>
      <c r="K118" s="3">
        <v>1200</v>
      </c>
      <c r="L118" s="3">
        <v>4320</v>
      </c>
      <c t="s" r="M118" s="1">
        <v>34</v>
      </c>
      <c t="s" r="N118" s="1">
        <v>35</v>
      </c>
      <c r="O118" s="3">
        <v>0</v>
      </c>
      <c t="s" r="P118" s="4">
        <v>300</v>
      </c>
      <c t="b" r="Q118" s="1">
        <v>0</v>
      </c>
      <c r="R118" s="2">
        <v>1200</v>
      </c>
      <c r="S118" s="3">
        <v>4320</v>
      </c>
      <c t="s" r="T118" s="2">
        <v>31</v>
      </c>
      <c r="U118" s="3">
        <v>0</v>
      </c>
      <c t="s" r="V118" s="2">
        <v>31</v>
      </c>
      <c r="W118" s="3">
        <v>0</v>
      </c>
      <c t="s" r="X118" s="2">
        <v>31</v>
      </c>
      <c r="Y118" s="3">
        <v>0</v>
      </c>
      <c t="s" r="Z118" s="1">
        <v>31</v>
      </c>
      <c t="b" r="AA118" s="1">
        <v>0</v>
      </c>
    </row>
    <row r="119" outlineLevel="2">
      <c t="b" r="A119" s="1">
        <v>0</v>
      </c>
      <c t="s" r="B119" s="1">
        <v>304</v>
      </c>
      <c r="C119" s="2">
        <v>1</v>
      </c>
      <c t="s" r="D119" s="1">
        <v>69</v>
      </c>
      <c r="E119" s="2">
        <v>222</v>
      </c>
      <c t="s" r="F119" s="1">
        <v>305</v>
      </c>
      <c t="s" r="G119" s="1">
        <v>306</v>
      </c>
      <c t="s" r="H119" s="1">
        <v>306</v>
      </c>
      <c t="s" r="I119" s="2">
        <v>31</v>
      </c>
      <c r="J119" s="3">
        <v>33</v>
      </c>
      <c r="K119" s="3">
        <v>100</v>
      </c>
      <c r="L119" s="3">
        <v>3300</v>
      </c>
      <c t="s" r="M119" s="1">
        <v>34</v>
      </c>
      <c t="s" r="N119" s="1">
        <v>35</v>
      </c>
      <c r="O119" s="3">
        <v>0</v>
      </c>
      <c t="s" r="P119" s="4">
        <v>300</v>
      </c>
      <c t="b" r="Q119" s="1">
        <v>0</v>
      </c>
      <c r="R119" s="2">
        <v>100</v>
      </c>
      <c r="S119" s="3">
        <v>3300</v>
      </c>
      <c t="s" r="T119" s="2">
        <v>31</v>
      </c>
      <c r="U119" s="3">
        <v>0</v>
      </c>
      <c t="s" r="V119" s="2">
        <v>31</v>
      </c>
      <c r="W119" s="3">
        <v>0</v>
      </c>
      <c t="s" r="X119" s="2">
        <v>31</v>
      </c>
      <c r="Y119" s="3">
        <v>0</v>
      </c>
      <c t="s" r="Z119" s="1">
        <v>31</v>
      </c>
      <c t="b" r="AA119" s="1">
        <v>0</v>
      </c>
    </row>
    <row r="120" outlineLevel="2">
      <c t="b" r="A120" s="1">
        <v>0</v>
      </c>
      <c t="s" r="B120" s="1">
        <v>307</v>
      </c>
      <c r="C120" s="2">
        <v>1</v>
      </c>
      <c t="s" r="D120" s="1">
        <v>69</v>
      </c>
      <c r="E120" s="2">
        <v>333</v>
      </c>
      <c t="s" r="F120" s="1">
        <v>253</v>
      </c>
      <c t="s" r="G120" s="1">
        <v>308</v>
      </c>
      <c t="s" r="H120" s="1">
        <v>308</v>
      </c>
      <c t="s" r="I120" s="2">
        <v>31</v>
      </c>
      <c r="J120" s="3">
        <v>2</v>
      </c>
      <c r="K120" s="3">
        <v>1800</v>
      </c>
      <c r="L120" s="3">
        <v>3600</v>
      </c>
      <c t="s" r="M120" s="1">
        <v>34</v>
      </c>
      <c t="s" r="N120" s="1">
        <v>35</v>
      </c>
      <c r="O120" s="3">
        <v>0</v>
      </c>
      <c t="s" r="P120" s="4">
        <v>300</v>
      </c>
      <c t="b" r="Q120" s="1">
        <v>0</v>
      </c>
      <c r="R120" s="2">
        <v>1800</v>
      </c>
      <c r="S120" s="3">
        <v>3600</v>
      </c>
      <c t="s" r="T120" s="2">
        <v>31</v>
      </c>
      <c r="U120" s="3">
        <v>0</v>
      </c>
      <c t="s" r="V120" s="2">
        <v>31</v>
      </c>
      <c r="W120" s="3">
        <v>0</v>
      </c>
      <c t="s" r="X120" s="2">
        <v>31</v>
      </c>
      <c r="Y120" s="3">
        <v>0</v>
      </c>
      <c t="s" r="Z120" s="1">
        <v>31</v>
      </c>
      <c t="b" r="AA120" s="1">
        <v>0</v>
      </c>
    </row>
    <row r="121" outlineLevel="2">
      <c t="b" r="A121" s="1">
        <v>0</v>
      </c>
      <c t="s" r="B121" s="1">
        <v>309</v>
      </c>
      <c r="C121" s="2">
        <v>1</v>
      </c>
      <c t="s" r="D121" s="1">
        <v>69</v>
      </c>
      <c r="E121" s="2">
        <v>383</v>
      </c>
      <c t="s" r="F121" s="1">
        <v>192</v>
      </c>
      <c t="s" r="G121" s="1">
        <v>193</v>
      </c>
      <c t="s" r="H121" s="1">
        <v>193</v>
      </c>
      <c t="s" r="I121" s="2">
        <v>31</v>
      </c>
      <c r="J121" s="3">
        <v>5.5499999999999998</v>
      </c>
      <c r="K121" s="3">
        <v>1000</v>
      </c>
      <c r="L121" s="3">
        <v>5550</v>
      </c>
      <c t="s" r="M121" s="1">
        <v>34</v>
      </c>
      <c t="s" r="N121" s="1">
        <v>35</v>
      </c>
      <c r="O121" s="3">
        <v>0</v>
      </c>
      <c t="s" r="P121" s="4">
        <v>300</v>
      </c>
      <c t="b" r="Q121" s="1">
        <v>0</v>
      </c>
      <c r="R121" s="2">
        <v>1000</v>
      </c>
      <c r="S121" s="3">
        <v>5550</v>
      </c>
      <c t="s" r="T121" s="2">
        <v>31</v>
      </c>
      <c r="U121" s="3">
        <v>0</v>
      </c>
      <c t="s" r="V121" s="2">
        <v>31</v>
      </c>
      <c r="W121" s="3">
        <v>0</v>
      </c>
      <c t="s" r="X121" s="2">
        <v>31</v>
      </c>
      <c r="Y121" s="3">
        <v>0</v>
      </c>
      <c t="s" r="Z121" s="1">
        <v>31</v>
      </c>
      <c t="b" r="AA121" s="1">
        <v>0</v>
      </c>
    </row>
    <row r="122" outlineLevel="2">
      <c t="b" r="A122" s="1">
        <v>0</v>
      </c>
      <c t="s" r="B122" s="1">
        <v>310</v>
      </c>
      <c r="C122" s="2">
        <v>1</v>
      </c>
      <c t="s" r="D122" s="1">
        <v>69</v>
      </c>
      <c r="E122" s="2">
        <v>394</v>
      </c>
      <c t="s" r="F122" s="1">
        <v>183</v>
      </c>
      <c t="s" r="G122" s="1">
        <v>184</v>
      </c>
      <c t="s" r="H122" s="1">
        <v>184</v>
      </c>
      <c t="s" r="I122" s="2">
        <v>31</v>
      </c>
      <c r="J122" s="3">
        <v>20.5</v>
      </c>
      <c r="K122" s="3">
        <v>300</v>
      </c>
      <c r="L122" s="3">
        <v>6150</v>
      </c>
      <c t="s" r="M122" s="1">
        <v>34</v>
      </c>
      <c t="s" r="N122" s="1">
        <v>35</v>
      </c>
      <c r="O122" s="3">
        <v>0</v>
      </c>
      <c t="s" r="P122" s="4">
        <v>300</v>
      </c>
      <c t="b" r="Q122" s="1">
        <v>0</v>
      </c>
      <c r="R122" s="2">
        <v>300</v>
      </c>
      <c r="S122" s="3">
        <v>6150</v>
      </c>
      <c t="s" r="T122" s="2">
        <v>31</v>
      </c>
      <c r="U122" s="3">
        <v>0</v>
      </c>
      <c t="s" r="V122" s="2">
        <v>31</v>
      </c>
      <c r="W122" s="3">
        <v>0</v>
      </c>
      <c t="s" r="X122" s="2">
        <v>31</v>
      </c>
      <c r="Y122" s="3">
        <v>0</v>
      </c>
      <c t="s" r="Z122" s="1">
        <v>31</v>
      </c>
      <c t="b" r="AA122" s="1">
        <v>0</v>
      </c>
    </row>
    <row r="123" outlineLevel="2">
      <c t="b" r="A123" s="1">
        <v>0</v>
      </c>
      <c t="s" r="B123" s="1">
        <v>311</v>
      </c>
      <c r="C123" s="2">
        <v>1</v>
      </c>
      <c t="s" r="D123" s="1">
        <v>69</v>
      </c>
      <c r="E123" s="2">
        <v>409</v>
      </c>
      <c t="s" r="F123" s="1">
        <v>198</v>
      </c>
      <c t="s" r="G123" s="1">
        <v>312</v>
      </c>
      <c t="s" r="H123" s="1">
        <v>312</v>
      </c>
      <c t="s" r="I123" s="2">
        <v>31</v>
      </c>
      <c r="J123" s="3">
        <v>11</v>
      </c>
      <c r="K123" s="3">
        <v>400</v>
      </c>
      <c r="L123" s="3">
        <v>4400</v>
      </c>
      <c t="s" r="M123" s="1">
        <v>34</v>
      </c>
      <c t="s" r="N123" s="1">
        <v>35</v>
      </c>
      <c r="O123" s="3">
        <v>0</v>
      </c>
      <c t="s" r="P123" s="4">
        <v>300</v>
      </c>
      <c t="b" r="Q123" s="1">
        <v>0</v>
      </c>
      <c r="R123" s="2">
        <v>400</v>
      </c>
      <c r="S123" s="3">
        <v>4400</v>
      </c>
      <c t="s" r="T123" s="2">
        <v>31</v>
      </c>
      <c r="U123" s="3">
        <v>0</v>
      </c>
      <c t="s" r="V123" s="2">
        <v>31</v>
      </c>
      <c r="W123" s="3">
        <v>0</v>
      </c>
      <c t="s" r="X123" s="2">
        <v>31</v>
      </c>
      <c r="Y123" s="3">
        <v>0</v>
      </c>
      <c t="s" r="Z123" s="1">
        <v>31</v>
      </c>
      <c t="b" r="AA123" s="1">
        <v>0</v>
      </c>
    </row>
    <row r="124" outlineLevel="2">
      <c t="b" r="A124" s="1">
        <v>0</v>
      </c>
      <c t="s" r="B124" s="1">
        <v>313</v>
      </c>
      <c r="C124" s="2">
        <v>1</v>
      </c>
      <c t="s" r="D124" s="1">
        <v>69</v>
      </c>
      <c r="E124" s="2">
        <v>479</v>
      </c>
      <c t="s" r="F124" s="1">
        <v>253</v>
      </c>
      <c t="s" r="G124" s="1">
        <v>314</v>
      </c>
      <c t="s" r="H124" s="1">
        <v>314</v>
      </c>
      <c t="s" r="I124" s="2">
        <v>31</v>
      </c>
      <c r="J124" s="3">
        <v>1.73</v>
      </c>
      <c r="K124" s="3">
        <v>300</v>
      </c>
      <c r="L124" s="3">
        <v>519</v>
      </c>
      <c t="s" r="M124" s="1">
        <v>34</v>
      </c>
      <c t="s" r="N124" s="1">
        <v>35</v>
      </c>
      <c r="O124" s="3">
        <v>0</v>
      </c>
      <c t="s" r="P124" s="4">
        <v>300</v>
      </c>
      <c t="b" r="Q124" s="1">
        <v>0</v>
      </c>
      <c r="R124" s="2">
        <v>300</v>
      </c>
      <c r="S124" s="3">
        <v>519</v>
      </c>
      <c t="s" r="T124" s="2">
        <v>31</v>
      </c>
      <c r="U124" s="3">
        <v>0</v>
      </c>
      <c t="s" r="V124" s="2">
        <v>31</v>
      </c>
      <c r="W124" s="3">
        <v>0</v>
      </c>
      <c t="s" r="X124" s="2">
        <v>31</v>
      </c>
      <c r="Y124" s="3">
        <v>0</v>
      </c>
      <c t="s" r="Z124" s="1">
        <v>31</v>
      </c>
      <c t="b" r="AA124" s="1">
        <v>0</v>
      </c>
    </row>
    <row r="125" outlineLevel="2">
      <c t="b" r="A125" s="1">
        <v>0</v>
      </c>
      <c t="s" r="B125" s="1">
        <v>315</v>
      </c>
      <c r="C125" s="2">
        <v>1</v>
      </c>
      <c t="s" r="D125" s="1">
        <v>69</v>
      </c>
      <c r="E125" s="2">
        <v>480</v>
      </c>
      <c t="s" r="F125" s="1">
        <v>201</v>
      </c>
      <c t="s" r="G125" s="1">
        <v>316</v>
      </c>
      <c t="s" r="H125" s="1">
        <v>316</v>
      </c>
      <c t="s" r="I125" s="2">
        <v>31</v>
      </c>
      <c r="J125" s="3">
        <v>4.7199999999999998</v>
      </c>
      <c r="K125" s="3">
        <v>5000</v>
      </c>
      <c r="L125" s="3">
        <v>23600</v>
      </c>
      <c t="s" r="M125" s="1">
        <v>34</v>
      </c>
      <c t="s" r="N125" s="1">
        <v>35</v>
      </c>
      <c r="O125" s="3">
        <v>0</v>
      </c>
      <c t="s" r="P125" s="4">
        <v>300</v>
      </c>
      <c t="b" r="Q125" s="1">
        <v>0</v>
      </c>
      <c r="R125" s="2">
        <v>5000</v>
      </c>
      <c r="S125" s="3">
        <v>23600</v>
      </c>
      <c t="s" r="T125" s="2">
        <v>31</v>
      </c>
      <c r="U125" s="3">
        <v>0</v>
      </c>
      <c t="s" r="V125" s="2">
        <v>31</v>
      </c>
      <c r="W125" s="3">
        <v>0</v>
      </c>
      <c t="s" r="X125" s="2">
        <v>31</v>
      </c>
      <c r="Y125" s="3">
        <v>0</v>
      </c>
      <c t="s" r="Z125" s="1">
        <v>31</v>
      </c>
      <c t="b" r="AA125" s="1">
        <v>0</v>
      </c>
    </row>
    <row r="126" outlineLevel="2">
      <c r="L126" s="6">
        <f>SUBTOTAL(9,L117:L125)</f>
      </c>
    </row>
    <row r="127" outlineLevel="1">
      <c t="s" r="A127" s="5">
        <v>317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outlineLevel="2">
      <c t="b" r="A128" s="1">
        <v>0</v>
      </c>
      <c t="s" r="B128" s="1">
        <v>318</v>
      </c>
      <c r="C128" s="2">
        <v>2</v>
      </c>
      <c t="s" r="D128" s="1">
        <v>30</v>
      </c>
      <c r="E128" s="2">
        <v>8</v>
      </c>
      <c t="s" r="F128" s="1">
        <v>205</v>
      </c>
      <c t="s" r="G128" s="1">
        <v>206</v>
      </c>
      <c t="s" r="H128" s="1">
        <v>206</v>
      </c>
      <c r="I128" s="2">
        <v>100</v>
      </c>
      <c r="J128" s="3">
        <v>130</v>
      </c>
      <c r="K128" s="3">
        <v>50</v>
      </c>
      <c r="L128" s="3">
        <v>6500</v>
      </c>
      <c t="s" r="M128" s="1">
        <v>34</v>
      </c>
      <c t="s" r="N128" s="1">
        <v>35</v>
      </c>
      <c r="O128" s="3">
        <v>0</v>
      </c>
      <c t="s" r="P128" s="4">
        <v>319</v>
      </c>
      <c t="b" r="Q128" s="1">
        <v>0</v>
      </c>
      <c r="R128" s="2">
        <v>50</v>
      </c>
      <c r="S128" s="3">
        <v>6500</v>
      </c>
      <c t="s" r="T128" s="2">
        <v>31</v>
      </c>
      <c r="U128" s="3">
        <v>0</v>
      </c>
      <c t="s" r="V128" s="2">
        <v>31</v>
      </c>
      <c r="W128" s="3">
        <v>0</v>
      </c>
      <c t="s" r="X128" s="2">
        <v>31</v>
      </c>
      <c r="Y128" s="3">
        <v>0</v>
      </c>
      <c t="s" r="Z128" s="1">
        <v>31</v>
      </c>
      <c t="b" r="AA128" s="1">
        <v>0</v>
      </c>
    </row>
    <row r="129" outlineLevel="2">
      <c t="b" r="A129" s="1">
        <v>0</v>
      </c>
      <c t="s" r="B129" s="1">
        <v>320</v>
      </c>
      <c r="C129" s="2">
        <v>2</v>
      </c>
      <c t="s" r="D129" s="1">
        <v>30</v>
      </c>
      <c r="E129" s="2">
        <v>17</v>
      </c>
      <c t="s" r="F129" s="1">
        <v>321</v>
      </c>
      <c t="s" r="G129" s="1">
        <v>322</v>
      </c>
      <c t="s" r="H129" s="1">
        <v>322</v>
      </c>
      <c r="I129" s="2">
        <v>100</v>
      </c>
      <c r="J129" s="3">
        <v>200</v>
      </c>
      <c r="K129" s="3">
        <v>1</v>
      </c>
      <c r="L129" s="3">
        <v>200</v>
      </c>
      <c t="s" r="M129" s="1">
        <v>34</v>
      </c>
      <c t="s" r="N129" s="1">
        <v>35</v>
      </c>
      <c r="O129" s="3">
        <v>0</v>
      </c>
      <c t="s" r="P129" s="4">
        <v>319</v>
      </c>
      <c t="b" r="Q129" s="1">
        <v>0</v>
      </c>
      <c r="R129" s="2">
        <v>1</v>
      </c>
      <c r="S129" s="3">
        <v>200</v>
      </c>
      <c t="s" r="T129" s="2">
        <v>31</v>
      </c>
      <c r="U129" s="3">
        <v>0</v>
      </c>
      <c t="s" r="V129" s="2">
        <v>31</v>
      </c>
      <c r="W129" s="3">
        <v>0</v>
      </c>
      <c t="s" r="X129" s="2">
        <v>31</v>
      </c>
      <c r="Y129" s="3">
        <v>0</v>
      </c>
      <c t="s" r="Z129" s="1">
        <v>31</v>
      </c>
      <c t="b" r="AA129" s="1">
        <v>0</v>
      </c>
    </row>
    <row r="130" outlineLevel="2">
      <c t="b" r="A130" s="1">
        <v>0</v>
      </c>
      <c t="s" r="B130" s="1">
        <v>323</v>
      </c>
      <c r="C130" s="2">
        <v>2</v>
      </c>
      <c t="s" r="D130" s="1">
        <v>30</v>
      </c>
      <c r="E130" s="2">
        <v>38</v>
      </c>
      <c t="s" r="F130" s="1">
        <v>324</v>
      </c>
      <c t="s" r="G130" s="1">
        <v>325</v>
      </c>
      <c t="s" r="H130" s="1">
        <v>325</v>
      </c>
      <c t="s" r="I130" s="2">
        <v>31</v>
      </c>
      <c r="J130" s="3">
        <v>13.5</v>
      </c>
      <c r="K130" s="3">
        <v>300</v>
      </c>
      <c r="L130" s="3">
        <v>4050</v>
      </c>
      <c t="s" r="M130" s="1">
        <v>34</v>
      </c>
      <c t="s" r="N130" s="1">
        <v>35</v>
      </c>
      <c r="O130" s="3">
        <v>0</v>
      </c>
      <c t="s" r="P130" s="4">
        <v>319</v>
      </c>
      <c t="b" r="Q130" s="1">
        <v>0</v>
      </c>
      <c r="R130" s="2">
        <v>300</v>
      </c>
      <c r="S130" s="3">
        <v>4050</v>
      </c>
      <c t="s" r="T130" s="2">
        <v>31</v>
      </c>
      <c r="U130" s="3">
        <v>0</v>
      </c>
      <c t="s" r="V130" s="2">
        <v>31</v>
      </c>
      <c r="W130" s="3">
        <v>0</v>
      </c>
      <c t="s" r="X130" s="2">
        <v>31</v>
      </c>
      <c r="Y130" s="3">
        <v>0</v>
      </c>
      <c t="s" r="Z130" s="1">
        <v>31</v>
      </c>
      <c t="b" r="AA130" s="1">
        <v>0</v>
      </c>
    </row>
    <row r="131" outlineLevel="2">
      <c t="b" r="A131" s="1">
        <v>0</v>
      </c>
      <c t="s" r="B131" s="1">
        <v>326</v>
      </c>
      <c r="C131" s="2">
        <v>2</v>
      </c>
      <c t="s" r="D131" s="1">
        <v>30</v>
      </c>
      <c r="E131" s="2">
        <v>57</v>
      </c>
      <c t="s" r="F131" s="1">
        <v>327</v>
      </c>
      <c t="s" r="G131" s="1">
        <v>328</v>
      </c>
      <c t="s" r="H131" s="1">
        <v>328</v>
      </c>
      <c t="s" r="I131" s="2">
        <v>31</v>
      </c>
      <c r="J131" s="3">
        <v>3000</v>
      </c>
      <c r="K131" s="3">
        <v>2</v>
      </c>
      <c r="L131" s="3">
        <v>6000</v>
      </c>
      <c t="s" r="M131" s="1">
        <v>34</v>
      </c>
      <c t="s" r="N131" s="1">
        <v>35</v>
      </c>
      <c r="O131" s="3">
        <v>0</v>
      </c>
      <c t="s" r="P131" s="4">
        <v>319</v>
      </c>
      <c t="b" r="Q131" s="1">
        <v>0</v>
      </c>
      <c r="R131" s="2">
        <v>2</v>
      </c>
      <c r="S131" s="3">
        <v>6000</v>
      </c>
      <c t="s" r="T131" s="2">
        <v>31</v>
      </c>
      <c r="U131" s="3">
        <v>0</v>
      </c>
      <c t="s" r="V131" s="2">
        <v>31</v>
      </c>
      <c r="W131" s="3">
        <v>0</v>
      </c>
      <c t="s" r="X131" s="2">
        <v>31</v>
      </c>
      <c r="Y131" s="3">
        <v>0</v>
      </c>
      <c t="s" r="Z131" s="1">
        <v>31</v>
      </c>
      <c t="b" r="AA131" s="1">
        <v>0</v>
      </c>
    </row>
    <row r="132" outlineLevel="2">
      <c t="b" r="A132" s="1">
        <v>0</v>
      </c>
      <c t="s" r="B132" s="1">
        <v>329</v>
      </c>
      <c r="C132" s="2">
        <v>2</v>
      </c>
      <c t="s" r="D132" s="1">
        <v>30</v>
      </c>
      <c r="E132" s="2">
        <v>74</v>
      </c>
      <c t="s" r="F132" s="1">
        <v>330</v>
      </c>
      <c t="s" r="G132" s="1">
        <v>331</v>
      </c>
      <c t="s" r="H132" s="1">
        <v>331</v>
      </c>
      <c t="s" r="I132" s="2">
        <v>31</v>
      </c>
      <c r="J132" s="3">
        <v>2120</v>
      </c>
      <c r="K132" s="3">
        <v>3</v>
      </c>
      <c r="L132" s="3">
        <v>6360</v>
      </c>
      <c t="s" r="M132" s="1">
        <v>34</v>
      </c>
      <c t="s" r="N132" s="1">
        <v>35</v>
      </c>
      <c r="O132" s="3">
        <v>0</v>
      </c>
      <c t="s" r="P132" s="4">
        <v>319</v>
      </c>
      <c t="b" r="Q132" s="1">
        <v>0</v>
      </c>
      <c r="R132" s="2">
        <v>3</v>
      </c>
      <c r="S132" s="3">
        <v>6360</v>
      </c>
      <c t="s" r="T132" s="2">
        <v>31</v>
      </c>
      <c r="U132" s="3">
        <v>0</v>
      </c>
      <c t="s" r="V132" s="2">
        <v>31</v>
      </c>
      <c r="W132" s="3">
        <v>0</v>
      </c>
      <c t="s" r="X132" s="2">
        <v>31</v>
      </c>
      <c r="Y132" s="3">
        <v>0</v>
      </c>
      <c t="s" r="Z132" s="1">
        <v>31</v>
      </c>
      <c t="b" r="AA132" s="1">
        <v>0</v>
      </c>
    </row>
    <row r="133" outlineLevel="2">
      <c t="b" r="A133" s="1">
        <v>0</v>
      </c>
      <c t="s" r="B133" s="1">
        <v>332</v>
      </c>
      <c r="C133" s="2">
        <v>2</v>
      </c>
      <c t="s" r="D133" s="1">
        <v>30</v>
      </c>
      <c r="E133" s="2">
        <v>83</v>
      </c>
      <c t="s" r="F133" s="1">
        <v>333</v>
      </c>
      <c t="s" r="G133" s="1">
        <v>334</v>
      </c>
      <c t="s" r="H133" s="1">
        <v>334</v>
      </c>
      <c r="I133" s="2">
        <v>10</v>
      </c>
      <c r="J133" s="3">
        <v>150</v>
      </c>
      <c r="K133" s="3">
        <v>100</v>
      </c>
      <c r="L133" s="3">
        <v>15000</v>
      </c>
      <c t="s" r="M133" s="1">
        <v>34</v>
      </c>
      <c t="s" r="N133" s="1">
        <v>35</v>
      </c>
      <c r="O133" s="3">
        <v>0</v>
      </c>
      <c t="s" r="P133" s="4">
        <v>319</v>
      </c>
      <c t="b" r="Q133" s="1">
        <v>0</v>
      </c>
      <c r="R133" s="2">
        <v>100</v>
      </c>
      <c r="S133" s="3">
        <v>15000</v>
      </c>
      <c t="s" r="T133" s="2">
        <v>31</v>
      </c>
      <c r="U133" s="3">
        <v>0</v>
      </c>
      <c t="s" r="V133" s="2">
        <v>31</v>
      </c>
      <c r="W133" s="3">
        <v>0</v>
      </c>
      <c t="s" r="X133" s="2">
        <v>31</v>
      </c>
      <c r="Y133" s="3">
        <v>0</v>
      </c>
      <c t="s" r="Z133" s="1">
        <v>31</v>
      </c>
      <c t="b" r="AA133" s="1">
        <v>0</v>
      </c>
    </row>
    <row r="134" outlineLevel="2">
      <c t="b" r="A134" s="1">
        <v>0</v>
      </c>
      <c t="s" r="B134" s="1">
        <v>335</v>
      </c>
      <c r="C134" s="2">
        <v>2</v>
      </c>
      <c t="s" r="D134" s="1">
        <v>30</v>
      </c>
      <c r="E134" s="2">
        <v>85</v>
      </c>
      <c t="s" r="F134" s="1">
        <v>336</v>
      </c>
      <c t="s" r="G134" s="1">
        <v>337</v>
      </c>
      <c t="s" r="H134" s="1">
        <v>337</v>
      </c>
      <c t="s" r="I134" s="2">
        <v>31</v>
      </c>
      <c r="J134" s="3">
        <v>1600</v>
      </c>
      <c r="K134" s="3">
        <v>2</v>
      </c>
      <c r="L134" s="3">
        <v>3200</v>
      </c>
      <c t="s" r="M134" s="1">
        <v>34</v>
      </c>
      <c t="s" r="N134" s="1">
        <v>35</v>
      </c>
      <c r="O134" s="3">
        <v>0</v>
      </c>
      <c t="s" r="P134" s="4">
        <v>319</v>
      </c>
      <c t="b" r="Q134" s="1">
        <v>0</v>
      </c>
      <c r="R134" s="2">
        <v>2</v>
      </c>
      <c r="S134" s="3">
        <v>3200</v>
      </c>
      <c t="s" r="T134" s="2">
        <v>31</v>
      </c>
      <c r="U134" s="3">
        <v>0</v>
      </c>
      <c t="s" r="V134" s="2">
        <v>31</v>
      </c>
      <c r="W134" s="3">
        <v>0</v>
      </c>
      <c t="s" r="X134" s="2">
        <v>31</v>
      </c>
      <c r="Y134" s="3">
        <v>0</v>
      </c>
      <c t="s" r="Z134" s="1">
        <v>31</v>
      </c>
      <c t="b" r="AA134" s="1">
        <v>0</v>
      </c>
    </row>
    <row r="135" outlineLevel="2">
      <c t="b" r="A135" s="1">
        <v>0</v>
      </c>
      <c t="s" r="B135" s="1">
        <v>338</v>
      </c>
      <c r="C135" s="2">
        <v>2</v>
      </c>
      <c t="s" r="D135" s="1">
        <v>30</v>
      </c>
      <c r="E135" s="2">
        <v>90</v>
      </c>
      <c t="s" r="F135" s="1">
        <v>253</v>
      </c>
      <c t="s" r="G135" s="1">
        <v>308</v>
      </c>
      <c t="s" r="H135" s="1">
        <v>308</v>
      </c>
      <c t="s" r="I135" s="2">
        <v>31</v>
      </c>
      <c r="J135" s="3">
        <v>2.6000000000000001</v>
      </c>
      <c r="K135" s="3">
        <v>3000</v>
      </c>
      <c r="L135" s="3">
        <v>7800</v>
      </c>
      <c t="s" r="M135" s="1">
        <v>34</v>
      </c>
      <c t="s" r="N135" s="1">
        <v>35</v>
      </c>
      <c r="O135" s="3">
        <v>0</v>
      </c>
      <c t="s" r="P135" s="4">
        <v>319</v>
      </c>
      <c t="b" r="Q135" s="1">
        <v>0</v>
      </c>
      <c r="R135" s="2">
        <v>3000</v>
      </c>
      <c r="S135" s="3">
        <v>7800</v>
      </c>
      <c t="s" r="T135" s="2">
        <v>31</v>
      </c>
      <c r="U135" s="3">
        <v>0</v>
      </c>
      <c t="s" r="V135" s="2">
        <v>31</v>
      </c>
      <c r="W135" s="3">
        <v>0</v>
      </c>
      <c t="s" r="X135" s="2">
        <v>31</v>
      </c>
      <c r="Y135" s="3">
        <v>0</v>
      </c>
      <c t="s" r="Z135" s="1">
        <v>31</v>
      </c>
      <c t="b" r="AA135" s="1">
        <v>0</v>
      </c>
    </row>
    <row r="136" outlineLevel="2">
      <c t="b" r="A136" s="1">
        <v>0</v>
      </c>
      <c t="s" r="B136" s="1">
        <v>339</v>
      </c>
      <c r="C136" s="2">
        <v>2</v>
      </c>
      <c t="s" r="D136" s="1">
        <v>30</v>
      </c>
      <c r="E136" s="2">
        <v>106</v>
      </c>
      <c t="s" r="F136" s="1">
        <v>340</v>
      </c>
      <c t="s" r="G136" s="1">
        <v>341</v>
      </c>
      <c t="s" r="H136" s="1">
        <v>341</v>
      </c>
      <c t="s" r="I136" s="2">
        <v>31</v>
      </c>
      <c r="J136" s="3">
        <v>3.5</v>
      </c>
      <c r="K136" s="3">
        <v>250</v>
      </c>
      <c r="L136" s="3">
        <v>875</v>
      </c>
      <c t="s" r="M136" s="1">
        <v>34</v>
      </c>
      <c t="s" r="N136" s="1">
        <v>35</v>
      </c>
      <c r="O136" s="3">
        <v>0</v>
      </c>
      <c t="s" r="P136" s="4">
        <v>319</v>
      </c>
      <c t="b" r="Q136" s="1">
        <v>0</v>
      </c>
      <c r="R136" s="2">
        <v>250</v>
      </c>
      <c r="S136" s="3">
        <v>875</v>
      </c>
      <c t="s" r="T136" s="2">
        <v>31</v>
      </c>
      <c r="U136" s="3">
        <v>0</v>
      </c>
      <c t="s" r="V136" s="2">
        <v>31</v>
      </c>
      <c r="W136" s="3">
        <v>0</v>
      </c>
      <c t="s" r="X136" s="2">
        <v>31</v>
      </c>
      <c r="Y136" s="3">
        <v>0</v>
      </c>
      <c t="s" r="Z136" s="1">
        <v>31</v>
      </c>
      <c t="b" r="AA136" s="1">
        <v>0</v>
      </c>
    </row>
    <row r="137" outlineLevel="2">
      <c t="b" r="A137" s="1">
        <v>0</v>
      </c>
      <c t="s" r="B137" s="1">
        <v>342</v>
      </c>
      <c r="C137" s="2">
        <v>2</v>
      </c>
      <c t="s" r="D137" s="1">
        <v>30</v>
      </c>
      <c r="E137" s="2">
        <v>113</v>
      </c>
      <c t="s" r="F137" s="1">
        <v>212</v>
      </c>
      <c t="s" r="G137" s="1">
        <v>343</v>
      </c>
      <c t="s" r="H137" s="1">
        <v>343</v>
      </c>
      <c t="s" r="I137" s="2">
        <v>31</v>
      </c>
      <c r="J137" s="3">
        <v>10</v>
      </c>
      <c r="K137" s="3">
        <v>600</v>
      </c>
      <c r="L137" s="3">
        <v>6000</v>
      </c>
      <c t="s" r="M137" s="1">
        <v>34</v>
      </c>
      <c t="s" r="N137" s="1">
        <v>35</v>
      </c>
      <c r="O137" s="3">
        <v>0</v>
      </c>
      <c t="s" r="P137" s="4">
        <v>319</v>
      </c>
      <c t="b" r="Q137" s="1">
        <v>0</v>
      </c>
      <c r="R137" s="2">
        <v>600</v>
      </c>
      <c r="S137" s="3">
        <v>6000</v>
      </c>
      <c t="s" r="T137" s="2">
        <v>31</v>
      </c>
      <c r="U137" s="3">
        <v>0</v>
      </c>
      <c t="s" r="V137" s="2">
        <v>31</v>
      </c>
      <c r="W137" s="3">
        <v>0</v>
      </c>
      <c t="s" r="X137" s="2">
        <v>31</v>
      </c>
      <c r="Y137" s="3">
        <v>0</v>
      </c>
      <c t="s" r="Z137" s="1">
        <v>31</v>
      </c>
      <c t="b" r="AA137" s="1">
        <v>0</v>
      </c>
    </row>
    <row r="138" outlineLevel="2">
      <c t="b" r="A138" s="1">
        <v>0</v>
      </c>
      <c t="s" r="B138" s="1">
        <v>344</v>
      </c>
      <c r="C138" s="2">
        <v>2</v>
      </c>
      <c t="s" r="D138" s="1">
        <v>30</v>
      </c>
      <c r="E138" s="2">
        <v>202</v>
      </c>
      <c t="s" r="F138" s="1">
        <v>189</v>
      </c>
      <c t="s" r="G138" s="1">
        <v>190</v>
      </c>
      <c t="s" r="H138" s="1">
        <v>190</v>
      </c>
      <c r="I138" s="2">
        <v>100</v>
      </c>
      <c r="J138" s="3">
        <v>4920</v>
      </c>
      <c r="K138" s="3">
        <v>5</v>
      </c>
      <c r="L138" s="3">
        <v>24600</v>
      </c>
      <c t="s" r="M138" s="1">
        <v>34</v>
      </c>
      <c t="s" r="N138" s="1">
        <v>35</v>
      </c>
      <c r="O138" s="3">
        <v>0</v>
      </c>
      <c t="s" r="P138" s="4">
        <v>319</v>
      </c>
      <c t="b" r="Q138" s="1">
        <v>0</v>
      </c>
      <c r="R138" s="2">
        <v>5</v>
      </c>
      <c r="S138" s="3">
        <v>24600</v>
      </c>
      <c t="s" r="T138" s="2">
        <v>31</v>
      </c>
      <c r="U138" s="3">
        <v>0</v>
      </c>
      <c t="s" r="V138" s="2">
        <v>31</v>
      </c>
      <c r="W138" s="3">
        <v>0</v>
      </c>
      <c t="s" r="X138" s="2">
        <v>31</v>
      </c>
      <c r="Y138" s="3">
        <v>0</v>
      </c>
      <c t="s" r="Z138" s="1">
        <v>31</v>
      </c>
      <c t="b" r="AA138" s="1">
        <v>0</v>
      </c>
    </row>
    <row r="139" outlineLevel="2">
      <c t="b" r="A139" s="1">
        <v>0</v>
      </c>
      <c t="s" r="B139" s="1">
        <v>345</v>
      </c>
      <c r="C139" s="2">
        <v>2</v>
      </c>
      <c t="s" r="D139" s="1">
        <v>30</v>
      </c>
      <c r="E139" s="2">
        <v>206</v>
      </c>
      <c t="s" r="F139" s="1">
        <v>271</v>
      </c>
      <c t="s" r="G139" s="1">
        <v>346</v>
      </c>
      <c t="s" r="H139" s="1">
        <v>346</v>
      </c>
      <c r="I139" s="2">
        <v>50</v>
      </c>
      <c r="J139" s="3">
        <v>1000</v>
      </c>
      <c r="K139" s="3">
        <v>1</v>
      </c>
      <c r="L139" s="3">
        <v>1000</v>
      </c>
      <c t="s" r="M139" s="1">
        <v>34</v>
      </c>
      <c t="s" r="N139" s="1">
        <v>35</v>
      </c>
      <c r="O139" s="3">
        <v>0</v>
      </c>
      <c t="s" r="P139" s="4">
        <v>319</v>
      </c>
      <c t="b" r="Q139" s="1">
        <v>0</v>
      </c>
      <c r="R139" s="2">
        <v>1</v>
      </c>
      <c r="S139" s="3">
        <v>1000</v>
      </c>
      <c t="s" r="T139" s="2">
        <v>31</v>
      </c>
      <c r="U139" s="3">
        <v>0</v>
      </c>
      <c t="s" r="V139" s="2">
        <v>31</v>
      </c>
      <c r="W139" s="3">
        <v>0</v>
      </c>
      <c t="s" r="X139" s="2">
        <v>31</v>
      </c>
      <c r="Y139" s="3">
        <v>0</v>
      </c>
      <c t="s" r="Z139" s="1">
        <v>31</v>
      </c>
      <c t="b" r="AA139" s="1">
        <v>0</v>
      </c>
    </row>
    <row r="140" outlineLevel="2">
      <c t="b" r="A140" s="1">
        <v>0</v>
      </c>
      <c t="s" r="B140" s="1">
        <v>347</v>
      </c>
      <c r="C140" s="2">
        <v>2</v>
      </c>
      <c t="s" r="D140" s="1">
        <v>30</v>
      </c>
      <c r="E140" s="2">
        <v>209</v>
      </c>
      <c t="s" r="F140" s="1">
        <v>324</v>
      </c>
      <c t="s" r="G140" s="1">
        <v>348</v>
      </c>
      <c t="s" r="H140" s="1">
        <v>348</v>
      </c>
      <c r="I140" s="2">
        <v>2</v>
      </c>
      <c r="J140" s="3">
        <v>13.5</v>
      </c>
      <c r="K140" s="3">
        <v>400</v>
      </c>
      <c r="L140" s="3">
        <v>5400</v>
      </c>
      <c t="s" r="M140" s="1">
        <v>34</v>
      </c>
      <c t="s" r="N140" s="1">
        <v>35</v>
      </c>
      <c r="O140" s="3">
        <v>0</v>
      </c>
      <c t="s" r="P140" s="4">
        <v>319</v>
      </c>
      <c t="b" r="Q140" s="1">
        <v>0</v>
      </c>
      <c r="R140" s="2">
        <v>400</v>
      </c>
      <c r="S140" s="3">
        <v>5400</v>
      </c>
      <c t="s" r="T140" s="2">
        <v>31</v>
      </c>
      <c r="U140" s="3">
        <v>0</v>
      </c>
      <c t="s" r="V140" s="2">
        <v>31</v>
      </c>
      <c r="W140" s="3">
        <v>0</v>
      </c>
      <c t="s" r="X140" s="2">
        <v>31</v>
      </c>
      <c r="Y140" s="3">
        <v>0</v>
      </c>
      <c t="s" r="Z140" s="1">
        <v>31</v>
      </c>
      <c t="b" r="AA140" s="1">
        <v>0</v>
      </c>
    </row>
    <row r="141" outlineLevel="2">
      <c t="b" r="A141" s="1">
        <v>0</v>
      </c>
      <c t="s" r="B141" s="1">
        <v>349</v>
      </c>
      <c r="C141" s="2">
        <v>2</v>
      </c>
      <c t="s" r="D141" s="1">
        <v>30</v>
      </c>
      <c r="E141" s="2">
        <v>310</v>
      </c>
      <c t="s" r="F141" s="1">
        <v>215</v>
      </c>
      <c t="s" r="G141" s="1">
        <v>216</v>
      </c>
      <c t="s" r="H141" s="1">
        <v>216</v>
      </c>
      <c r="I141" s="2">
        <v>100</v>
      </c>
      <c r="J141" s="3">
        <v>375</v>
      </c>
      <c r="K141" s="3">
        <v>50</v>
      </c>
      <c r="L141" s="3">
        <v>18750</v>
      </c>
      <c t="s" r="M141" s="1">
        <v>34</v>
      </c>
      <c t="s" r="N141" s="1">
        <v>35</v>
      </c>
      <c r="O141" s="3">
        <v>0</v>
      </c>
      <c t="s" r="P141" s="4">
        <v>319</v>
      </c>
      <c t="b" r="Q141" s="1">
        <v>0</v>
      </c>
      <c r="R141" s="2">
        <v>50</v>
      </c>
      <c r="S141" s="3">
        <v>18750</v>
      </c>
      <c t="s" r="T141" s="2">
        <v>31</v>
      </c>
      <c r="U141" s="3">
        <v>0</v>
      </c>
      <c t="s" r="V141" s="2">
        <v>31</v>
      </c>
      <c r="W141" s="3">
        <v>0</v>
      </c>
      <c t="s" r="X141" s="2">
        <v>31</v>
      </c>
      <c r="Y141" s="3">
        <v>0</v>
      </c>
      <c t="s" r="Z141" s="1">
        <v>31</v>
      </c>
      <c t="b" r="AA141" s="1">
        <v>0</v>
      </c>
    </row>
    <row r="142" outlineLevel="2">
      <c t="b" r="A142" s="1">
        <v>0</v>
      </c>
      <c t="s" r="B142" s="1">
        <v>350</v>
      </c>
      <c r="C142" s="2">
        <v>2</v>
      </c>
      <c t="s" r="D142" s="1">
        <v>30</v>
      </c>
      <c r="E142" s="2">
        <v>313</v>
      </c>
      <c t="s" r="F142" s="1">
        <v>215</v>
      </c>
      <c t="s" r="G142" s="1">
        <v>218</v>
      </c>
      <c t="s" r="H142" s="1">
        <v>218</v>
      </c>
      <c r="I142" s="2">
        <v>100</v>
      </c>
      <c r="J142" s="3">
        <v>315</v>
      </c>
      <c r="K142" s="3">
        <v>30</v>
      </c>
      <c r="L142" s="3">
        <v>9450</v>
      </c>
      <c t="s" r="M142" s="1">
        <v>34</v>
      </c>
      <c t="s" r="N142" s="1">
        <v>35</v>
      </c>
      <c r="O142" s="3">
        <v>0</v>
      </c>
      <c t="s" r="P142" s="4">
        <v>319</v>
      </c>
      <c t="b" r="Q142" s="1">
        <v>0</v>
      </c>
      <c r="R142" s="2">
        <v>30</v>
      </c>
      <c r="S142" s="3">
        <v>9450</v>
      </c>
      <c t="s" r="T142" s="2">
        <v>31</v>
      </c>
      <c r="U142" s="3">
        <v>0</v>
      </c>
      <c t="s" r="V142" s="2">
        <v>31</v>
      </c>
      <c r="W142" s="3">
        <v>0</v>
      </c>
      <c t="s" r="X142" s="2">
        <v>31</v>
      </c>
      <c r="Y142" s="3">
        <v>0</v>
      </c>
      <c t="s" r="Z142" s="1">
        <v>31</v>
      </c>
      <c t="b" r="AA142" s="1">
        <v>0</v>
      </c>
    </row>
    <row r="143" outlineLevel="2">
      <c t="b" r="A143" s="1">
        <v>0</v>
      </c>
      <c t="s" r="B143" s="1">
        <v>351</v>
      </c>
      <c r="C143" s="2">
        <v>2</v>
      </c>
      <c t="s" r="D143" s="1">
        <v>30</v>
      </c>
      <c r="E143" s="2">
        <v>317</v>
      </c>
      <c t="s" r="F143" s="1">
        <v>352</v>
      </c>
      <c t="s" r="G143" s="1">
        <v>353</v>
      </c>
      <c t="s" r="H143" s="1">
        <v>353</v>
      </c>
      <c t="s" r="I143" s="2">
        <v>31</v>
      </c>
      <c r="J143" s="3">
        <v>4.0999999999999996</v>
      </c>
      <c r="K143" s="3">
        <v>1000</v>
      </c>
      <c r="L143" s="3">
        <v>4100</v>
      </c>
      <c t="s" r="M143" s="1">
        <v>34</v>
      </c>
      <c t="s" r="N143" s="1">
        <v>35</v>
      </c>
      <c r="O143" s="3">
        <v>0</v>
      </c>
      <c t="s" r="P143" s="4">
        <v>319</v>
      </c>
      <c t="b" r="Q143" s="1">
        <v>0</v>
      </c>
      <c r="R143" s="2">
        <v>1000</v>
      </c>
      <c r="S143" s="3">
        <v>4100</v>
      </c>
      <c t="s" r="T143" s="2">
        <v>31</v>
      </c>
      <c r="U143" s="3">
        <v>0</v>
      </c>
      <c t="s" r="V143" s="2">
        <v>31</v>
      </c>
      <c r="W143" s="3">
        <v>0</v>
      </c>
      <c t="s" r="X143" s="2">
        <v>31</v>
      </c>
      <c r="Y143" s="3">
        <v>0</v>
      </c>
      <c t="s" r="Z143" s="1">
        <v>31</v>
      </c>
      <c t="b" r="AA143" s="1">
        <v>0</v>
      </c>
    </row>
    <row r="144" outlineLevel="2">
      <c t="b" r="A144" s="1">
        <v>0</v>
      </c>
      <c t="s" r="B144" s="1">
        <v>354</v>
      </c>
      <c r="C144" s="2">
        <v>2</v>
      </c>
      <c t="s" r="D144" s="1">
        <v>30</v>
      </c>
      <c r="E144" s="2">
        <v>325</v>
      </c>
      <c t="s" r="F144" s="1">
        <v>233</v>
      </c>
      <c t="s" r="G144" s="1">
        <v>234</v>
      </c>
      <c t="s" r="H144" s="1">
        <v>234</v>
      </c>
      <c t="s" r="I144" s="2">
        <v>31</v>
      </c>
      <c r="J144" s="3">
        <v>1.2</v>
      </c>
      <c r="K144" s="3">
        <v>2000</v>
      </c>
      <c r="L144" s="3">
        <v>2400</v>
      </c>
      <c t="s" r="M144" s="1">
        <v>34</v>
      </c>
      <c t="s" r="N144" s="1">
        <v>35</v>
      </c>
      <c r="O144" s="3">
        <v>0</v>
      </c>
      <c t="s" r="P144" s="4">
        <v>319</v>
      </c>
      <c t="b" r="Q144" s="1">
        <v>0</v>
      </c>
      <c r="R144" s="2">
        <v>2000</v>
      </c>
      <c r="S144" s="3">
        <v>2400</v>
      </c>
      <c t="s" r="T144" s="2">
        <v>31</v>
      </c>
      <c r="U144" s="3">
        <v>0</v>
      </c>
      <c t="s" r="V144" s="2">
        <v>31</v>
      </c>
      <c r="W144" s="3">
        <v>0</v>
      </c>
      <c t="s" r="X144" s="2">
        <v>31</v>
      </c>
      <c r="Y144" s="3">
        <v>0</v>
      </c>
      <c t="s" r="Z144" s="1">
        <v>31</v>
      </c>
      <c t="b" r="AA144" s="1">
        <v>0</v>
      </c>
    </row>
    <row r="145" outlineLevel="2">
      <c t="b" r="A145" s="1">
        <v>0</v>
      </c>
      <c t="s" r="B145" s="1">
        <v>355</v>
      </c>
      <c r="C145" s="2">
        <v>2</v>
      </c>
      <c t="s" r="D145" s="1">
        <v>30</v>
      </c>
      <c r="E145" s="2">
        <v>337</v>
      </c>
      <c t="s" r="F145" s="1">
        <v>324</v>
      </c>
      <c t="s" r="G145" s="1">
        <v>356</v>
      </c>
      <c t="s" r="H145" s="1">
        <v>356</v>
      </c>
      <c r="I145" s="2">
        <v>2</v>
      </c>
      <c r="J145" s="3">
        <v>13</v>
      </c>
      <c r="K145" s="3">
        <v>300</v>
      </c>
      <c r="L145" s="3">
        <v>3900</v>
      </c>
      <c t="s" r="M145" s="1">
        <v>34</v>
      </c>
      <c t="s" r="N145" s="1">
        <v>35</v>
      </c>
      <c r="O145" s="3">
        <v>0</v>
      </c>
      <c t="s" r="P145" s="4">
        <v>319</v>
      </c>
      <c t="b" r="Q145" s="1">
        <v>0</v>
      </c>
      <c r="R145" s="2">
        <v>300</v>
      </c>
      <c r="S145" s="3">
        <v>3900</v>
      </c>
      <c t="s" r="T145" s="2">
        <v>31</v>
      </c>
      <c r="U145" s="3">
        <v>0</v>
      </c>
      <c t="s" r="V145" s="2">
        <v>31</v>
      </c>
      <c r="W145" s="3">
        <v>0</v>
      </c>
      <c t="s" r="X145" s="2">
        <v>31</v>
      </c>
      <c r="Y145" s="3">
        <v>0</v>
      </c>
      <c t="s" r="Z145" s="1">
        <v>31</v>
      </c>
      <c t="b" r="AA145" s="1">
        <v>0</v>
      </c>
    </row>
    <row r="146" outlineLevel="2">
      <c t="b" r="A146" s="1">
        <v>0</v>
      </c>
      <c t="s" r="B146" s="1">
        <v>357</v>
      </c>
      <c r="C146" s="2">
        <v>2</v>
      </c>
      <c t="s" r="D146" s="1">
        <v>30</v>
      </c>
      <c r="E146" s="2">
        <v>338</v>
      </c>
      <c t="s" r="F146" s="1">
        <v>358</v>
      </c>
      <c t="s" r="G146" s="1">
        <v>359</v>
      </c>
      <c t="s" r="H146" s="1">
        <v>359</v>
      </c>
      <c r="I146" s="2">
        <v>25</v>
      </c>
      <c r="J146" s="3">
        <v>250</v>
      </c>
      <c r="K146" s="3">
        <v>6</v>
      </c>
      <c r="L146" s="3">
        <v>1500</v>
      </c>
      <c t="s" r="M146" s="1">
        <v>34</v>
      </c>
      <c t="s" r="N146" s="1">
        <v>35</v>
      </c>
      <c r="O146" s="3">
        <v>0</v>
      </c>
      <c t="s" r="P146" s="4">
        <v>319</v>
      </c>
      <c t="b" r="Q146" s="1">
        <v>0</v>
      </c>
      <c r="R146" s="2">
        <v>6</v>
      </c>
      <c r="S146" s="3">
        <v>1500</v>
      </c>
      <c t="s" r="T146" s="2">
        <v>31</v>
      </c>
      <c r="U146" s="3">
        <v>0</v>
      </c>
      <c t="s" r="V146" s="2">
        <v>31</v>
      </c>
      <c r="W146" s="3">
        <v>0</v>
      </c>
      <c t="s" r="X146" s="2">
        <v>31</v>
      </c>
      <c r="Y146" s="3">
        <v>0</v>
      </c>
      <c t="s" r="Z146" s="1">
        <v>31</v>
      </c>
      <c t="b" r="AA146" s="1">
        <v>0</v>
      </c>
    </row>
    <row r="147" outlineLevel="2">
      <c t="b" r="A147" s="1">
        <v>0</v>
      </c>
      <c t="s" r="B147" s="1">
        <v>360</v>
      </c>
      <c r="C147" s="2">
        <v>2</v>
      </c>
      <c t="s" r="D147" s="1">
        <v>30</v>
      </c>
      <c r="E147" s="2">
        <v>339</v>
      </c>
      <c t="s" r="F147" s="1">
        <v>361</v>
      </c>
      <c t="s" r="G147" s="1">
        <v>362</v>
      </c>
      <c t="s" r="H147" s="1">
        <v>362</v>
      </c>
      <c t="s" r="I147" s="2">
        <v>31</v>
      </c>
      <c r="J147" s="3">
        <v>30</v>
      </c>
      <c r="K147" s="3">
        <v>150</v>
      </c>
      <c r="L147" s="3">
        <v>4500</v>
      </c>
      <c t="s" r="M147" s="1">
        <v>34</v>
      </c>
      <c t="s" r="N147" s="1">
        <v>35</v>
      </c>
      <c r="O147" s="3">
        <v>0</v>
      </c>
      <c t="s" r="P147" s="4">
        <v>319</v>
      </c>
      <c t="b" r="Q147" s="1">
        <v>0</v>
      </c>
      <c r="R147" s="2">
        <v>150</v>
      </c>
      <c r="S147" s="3">
        <v>4500</v>
      </c>
      <c t="s" r="T147" s="2">
        <v>31</v>
      </c>
      <c r="U147" s="3">
        <v>0</v>
      </c>
      <c t="s" r="V147" s="2">
        <v>31</v>
      </c>
      <c r="W147" s="3">
        <v>0</v>
      </c>
      <c t="s" r="X147" s="2">
        <v>31</v>
      </c>
      <c r="Y147" s="3">
        <v>0</v>
      </c>
      <c t="s" r="Z147" s="1">
        <v>31</v>
      </c>
      <c t="b" r="AA147" s="1">
        <v>0</v>
      </c>
    </row>
    <row r="148" outlineLevel="2">
      <c t="b" r="A148" s="1">
        <v>0</v>
      </c>
      <c t="s" r="B148" s="1">
        <v>363</v>
      </c>
      <c r="C148" s="2">
        <v>2</v>
      </c>
      <c t="s" r="D148" s="1">
        <v>30</v>
      </c>
      <c r="E148" s="2">
        <v>344</v>
      </c>
      <c t="s" r="F148" s="1">
        <v>364</v>
      </c>
      <c t="s" r="G148" s="1">
        <v>365</v>
      </c>
      <c t="s" r="H148" s="1">
        <v>365</v>
      </c>
      <c r="I148" s="2">
        <v>1</v>
      </c>
      <c r="J148" s="3">
        <v>60</v>
      </c>
      <c r="K148" s="3">
        <v>1</v>
      </c>
      <c r="L148" s="3">
        <v>60</v>
      </c>
      <c t="s" r="M148" s="1">
        <v>34</v>
      </c>
      <c t="s" r="N148" s="1">
        <v>35</v>
      </c>
      <c r="O148" s="3">
        <v>0</v>
      </c>
      <c t="s" r="P148" s="4">
        <v>319</v>
      </c>
      <c t="b" r="Q148" s="1">
        <v>0</v>
      </c>
      <c r="R148" s="2">
        <v>1</v>
      </c>
      <c r="S148" s="3">
        <v>60</v>
      </c>
      <c t="s" r="T148" s="2">
        <v>31</v>
      </c>
      <c r="U148" s="3">
        <v>0</v>
      </c>
      <c t="s" r="V148" s="2">
        <v>31</v>
      </c>
      <c r="W148" s="3">
        <v>0</v>
      </c>
      <c t="s" r="X148" s="2">
        <v>31</v>
      </c>
      <c r="Y148" s="3">
        <v>0</v>
      </c>
      <c t="s" r="Z148" s="1">
        <v>31</v>
      </c>
      <c t="b" r="AA148" s="1">
        <v>0</v>
      </c>
    </row>
    <row r="149" outlineLevel="2">
      <c t="b" r="A149" s="1">
        <v>0</v>
      </c>
      <c t="s" r="B149" s="1">
        <v>366</v>
      </c>
      <c r="C149" s="2">
        <v>2</v>
      </c>
      <c t="s" r="D149" s="1">
        <v>30</v>
      </c>
      <c r="E149" s="2">
        <v>384</v>
      </c>
      <c t="s" r="F149" s="1">
        <v>192</v>
      </c>
      <c t="s" r="G149" s="1">
        <v>193</v>
      </c>
      <c t="s" r="H149" s="1">
        <v>193</v>
      </c>
      <c t="s" r="I149" s="2">
        <v>31</v>
      </c>
      <c r="J149" s="3">
        <v>5.5499999999999998</v>
      </c>
      <c r="K149" s="3">
        <v>1000</v>
      </c>
      <c r="L149" s="3">
        <v>5550</v>
      </c>
      <c t="s" r="M149" s="1">
        <v>34</v>
      </c>
      <c t="s" r="N149" s="1">
        <v>35</v>
      </c>
      <c r="O149" s="3">
        <v>0</v>
      </c>
      <c t="s" r="P149" s="4">
        <v>319</v>
      </c>
      <c t="b" r="Q149" s="1">
        <v>0</v>
      </c>
      <c r="R149" s="2">
        <v>1000</v>
      </c>
      <c r="S149" s="3">
        <v>5550</v>
      </c>
      <c t="s" r="T149" s="2">
        <v>31</v>
      </c>
      <c r="U149" s="3">
        <v>0</v>
      </c>
      <c t="s" r="V149" s="2">
        <v>31</v>
      </c>
      <c r="W149" s="3">
        <v>0</v>
      </c>
      <c t="s" r="X149" s="2">
        <v>31</v>
      </c>
      <c r="Y149" s="3">
        <v>0</v>
      </c>
      <c t="s" r="Z149" s="1">
        <v>31</v>
      </c>
      <c t="b" r="AA149" s="1">
        <v>0</v>
      </c>
    </row>
    <row r="150" outlineLevel="2">
      <c t="b" r="A150" s="1">
        <v>0</v>
      </c>
      <c t="s" r="B150" s="1">
        <v>367</v>
      </c>
      <c r="C150" s="2">
        <v>2</v>
      </c>
      <c t="s" r="D150" s="1">
        <v>30</v>
      </c>
      <c r="E150" s="2">
        <v>395</v>
      </c>
      <c t="s" r="F150" s="1">
        <v>183</v>
      </c>
      <c t="s" r="G150" s="1">
        <v>184</v>
      </c>
      <c t="s" r="H150" s="1">
        <v>184</v>
      </c>
      <c t="s" r="I150" s="2">
        <v>31</v>
      </c>
      <c r="J150" s="3">
        <v>20.5</v>
      </c>
      <c r="K150" s="3">
        <v>300</v>
      </c>
      <c r="L150" s="3">
        <v>6150</v>
      </c>
      <c t="s" r="M150" s="1">
        <v>34</v>
      </c>
      <c t="s" r="N150" s="1">
        <v>35</v>
      </c>
      <c r="O150" s="3">
        <v>0</v>
      </c>
      <c t="s" r="P150" s="4">
        <v>319</v>
      </c>
      <c t="b" r="Q150" s="1">
        <v>0</v>
      </c>
      <c r="R150" s="2">
        <v>300</v>
      </c>
      <c r="S150" s="3">
        <v>6150</v>
      </c>
      <c t="s" r="T150" s="2">
        <v>31</v>
      </c>
      <c r="U150" s="3">
        <v>0</v>
      </c>
      <c t="s" r="V150" s="2">
        <v>31</v>
      </c>
      <c r="W150" s="3">
        <v>0</v>
      </c>
      <c t="s" r="X150" s="2">
        <v>31</v>
      </c>
      <c r="Y150" s="3">
        <v>0</v>
      </c>
      <c t="s" r="Z150" s="1">
        <v>31</v>
      </c>
      <c t="b" r="AA150" s="1">
        <v>0</v>
      </c>
    </row>
    <row r="151" outlineLevel="2">
      <c t="b" r="A151" s="1">
        <v>0</v>
      </c>
      <c t="s" r="B151" s="1">
        <v>368</v>
      </c>
      <c r="C151" s="2">
        <v>2</v>
      </c>
      <c t="s" r="D151" s="1">
        <v>30</v>
      </c>
      <c r="E151" s="2">
        <v>403</v>
      </c>
      <c t="s" r="F151" s="1">
        <v>212</v>
      </c>
      <c t="s" r="G151" s="1">
        <v>213</v>
      </c>
      <c t="s" r="H151" s="1">
        <v>213</v>
      </c>
      <c t="s" r="I151" s="2">
        <v>31</v>
      </c>
      <c r="J151" s="3">
        <v>5</v>
      </c>
      <c r="K151" s="3">
        <v>500</v>
      </c>
      <c r="L151" s="3">
        <v>2500</v>
      </c>
      <c t="s" r="M151" s="1">
        <v>34</v>
      </c>
      <c t="s" r="N151" s="1">
        <v>35</v>
      </c>
      <c r="O151" s="3">
        <v>0</v>
      </c>
      <c t="s" r="P151" s="4">
        <v>319</v>
      </c>
      <c t="b" r="Q151" s="1">
        <v>0</v>
      </c>
      <c r="R151" s="2">
        <v>500</v>
      </c>
      <c r="S151" s="3">
        <v>2500</v>
      </c>
      <c t="s" r="T151" s="2">
        <v>31</v>
      </c>
      <c r="U151" s="3">
        <v>0</v>
      </c>
      <c t="s" r="V151" s="2">
        <v>31</v>
      </c>
      <c r="W151" s="3">
        <v>0</v>
      </c>
      <c t="s" r="X151" s="2">
        <v>31</v>
      </c>
      <c r="Y151" s="3">
        <v>0</v>
      </c>
      <c t="s" r="Z151" s="1">
        <v>31</v>
      </c>
      <c t="b" r="AA151" s="1">
        <v>0</v>
      </c>
    </row>
    <row r="152" outlineLevel="2">
      <c t="b" r="A152" s="1">
        <v>0</v>
      </c>
      <c t="s" r="B152" s="1">
        <v>369</v>
      </c>
      <c r="C152" s="2">
        <v>2</v>
      </c>
      <c t="s" r="D152" s="1">
        <v>30</v>
      </c>
      <c r="E152" s="2">
        <v>410</v>
      </c>
      <c t="s" r="F152" s="1">
        <v>198</v>
      </c>
      <c t="s" r="G152" s="1">
        <v>199</v>
      </c>
      <c t="s" r="H152" s="1">
        <v>199</v>
      </c>
      <c r="I152" s="2">
        <v>2</v>
      </c>
      <c r="J152" s="3">
        <v>11</v>
      </c>
      <c r="K152" s="3">
        <v>400</v>
      </c>
      <c r="L152" s="3">
        <v>4400</v>
      </c>
      <c t="s" r="M152" s="1">
        <v>34</v>
      </c>
      <c t="s" r="N152" s="1">
        <v>35</v>
      </c>
      <c r="O152" s="3">
        <v>0</v>
      </c>
      <c t="s" r="P152" s="4">
        <v>319</v>
      </c>
      <c t="b" r="Q152" s="1">
        <v>0</v>
      </c>
      <c r="R152" s="2">
        <v>400</v>
      </c>
      <c r="S152" s="3">
        <v>4400</v>
      </c>
      <c t="s" r="T152" s="2">
        <v>31</v>
      </c>
      <c r="U152" s="3">
        <v>0</v>
      </c>
      <c t="s" r="V152" s="2">
        <v>31</v>
      </c>
      <c r="W152" s="3">
        <v>0</v>
      </c>
      <c t="s" r="X152" s="2">
        <v>31</v>
      </c>
      <c r="Y152" s="3">
        <v>0</v>
      </c>
      <c t="s" r="Z152" s="1">
        <v>31</v>
      </c>
      <c t="b" r="AA152" s="1">
        <v>0</v>
      </c>
    </row>
    <row r="153" outlineLevel="2">
      <c t="b" r="A153" s="1">
        <v>0</v>
      </c>
      <c t="s" r="B153" s="1">
        <v>370</v>
      </c>
      <c r="C153" s="2">
        <v>2</v>
      </c>
      <c t="s" r="D153" s="1">
        <v>30</v>
      </c>
      <c r="E153" s="2">
        <v>424</v>
      </c>
      <c t="s" r="F153" s="1">
        <v>371</v>
      </c>
      <c t="s" r="G153" s="1">
        <v>372</v>
      </c>
      <c t="s" r="H153" s="1">
        <v>372</v>
      </c>
      <c r="I153" s="2">
        <v>50</v>
      </c>
      <c r="J153" s="3">
        <v>150</v>
      </c>
      <c r="K153" s="3">
        <v>8</v>
      </c>
      <c r="L153" s="3">
        <v>1200</v>
      </c>
      <c t="s" r="M153" s="1">
        <v>34</v>
      </c>
      <c t="s" r="N153" s="1">
        <v>35</v>
      </c>
      <c r="O153" s="3">
        <v>0</v>
      </c>
      <c t="s" r="P153" s="4">
        <v>319</v>
      </c>
      <c t="b" r="Q153" s="1">
        <v>0</v>
      </c>
      <c r="R153" s="2">
        <v>8</v>
      </c>
      <c r="S153" s="3">
        <v>1200</v>
      </c>
      <c t="s" r="T153" s="2">
        <v>31</v>
      </c>
      <c r="U153" s="3">
        <v>0</v>
      </c>
      <c t="s" r="V153" s="2">
        <v>31</v>
      </c>
      <c r="W153" s="3">
        <v>0</v>
      </c>
      <c t="s" r="X153" s="2">
        <v>31</v>
      </c>
      <c r="Y153" s="3">
        <v>0</v>
      </c>
      <c t="s" r="Z153" s="1">
        <v>31</v>
      </c>
      <c t="b" r="AA153" s="1">
        <v>0</v>
      </c>
    </row>
    <row r="154" outlineLevel="2">
      <c t="b" r="A154" s="1">
        <v>0</v>
      </c>
      <c t="s" r="B154" s="1">
        <v>373</v>
      </c>
      <c r="C154" s="2">
        <v>2</v>
      </c>
      <c t="s" r="D154" s="1">
        <v>30</v>
      </c>
      <c r="E154" s="2">
        <v>429</v>
      </c>
      <c t="s" r="F154" s="1">
        <v>374</v>
      </c>
      <c t="s" r="G154" s="1">
        <v>375</v>
      </c>
      <c t="s" r="H154" s="1">
        <v>375</v>
      </c>
      <c t="s" r="I154" s="2">
        <v>31</v>
      </c>
      <c r="J154" s="3">
        <v>5.5999999999999996</v>
      </c>
      <c r="K154" s="3">
        <v>2500</v>
      </c>
      <c r="L154" s="3">
        <v>14000</v>
      </c>
      <c t="s" r="M154" s="1">
        <v>34</v>
      </c>
      <c t="s" r="N154" s="1">
        <v>35</v>
      </c>
      <c r="O154" s="3">
        <v>0</v>
      </c>
      <c t="s" r="P154" s="4">
        <v>319</v>
      </c>
      <c t="b" r="Q154" s="1">
        <v>0</v>
      </c>
      <c r="R154" s="2">
        <v>2500</v>
      </c>
      <c r="S154" s="3">
        <v>14000</v>
      </c>
      <c t="s" r="T154" s="2">
        <v>31</v>
      </c>
      <c r="U154" s="3">
        <v>0</v>
      </c>
      <c t="s" r="V154" s="2">
        <v>31</v>
      </c>
      <c r="W154" s="3">
        <v>0</v>
      </c>
      <c t="s" r="X154" s="2">
        <v>31</v>
      </c>
      <c r="Y154" s="3">
        <v>0</v>
      </c>
      <c t="s" r="Z154" s="1">
        <v>31</v>
      </c>
      <c t="b" r="AA154" s="1">
        <v>0</v>
      </c>
    </row>
    <row r="155" outlineLevel="2">
      <c t="b" r="A155" s="1">
        <v>0</v>
      </c>
      <c t="s" r="B155" s="1">
        <v>376</v>
      </c>
      <c r="C155" s="2">
        <v>2</v>
      </c>
      <c t="s" r="D155" s="1">
        <v>30</v>
      </c>
      <c r="E155" s="2">
        <v>432</v>
      </c>
      <c t="s" r="F155" s="1">
        <v>183</v>
      </c>
      <c t="s" r="G155" s="1">
        <v>377</v>
      </c>
      <c t="s" r="H155" s="1">
        <v>377</v>
      </c>
      <c t="s" r="I155" s="2">
        <v>31</v>
      </c>
      <c r="J155" s="3">
        <v>20</v>
      </c>
      <c r="K155" s="3">
        <v>750</v>
      </c>
      <c r="L155" s="3">
        <v>15000</v>
      </c>
      <c t="s" r="M155" s="1">
        <v>34</v>
      </c>
      <c t="s" r="N155" s="1">
        <v>35</v>
      </c>
      <c r="O155" s="3">
        <v>0</v>
      </c>
      <c t="s" r="P155" s="4">
        <v>319</v>
      </c>
      <c t="b" r="Q155" s="1">
        <v>0</v>
      </c>
      <c r="R155" s="2">
        <v>750</v>
      </c>
      <c r="S155" s="3">
        <v>15000</v>
      </c>
      <c t="s" r="T155" s="2">
        <v>31</v>
      </c>
      <c r="U155" s="3">
        <v>0</v>
      </c>
      <c t="s" r="V155" s="2">
        <v>31</v>
      </c>
      <c r="W155" s="3">
        <v>0</v>
      </c>
      <c t="s" r="X155" s="2">
        <v>31</v>
      </c>
      <c r="Y155" s="3">
        <v>0</v>
      </c>
      <c t="s" r="Z155" s="1">
        <v>31</v>
      </c>
      <c t="b" r="AA155" s="1">
        <v>0</v>
      </c>
    </row>
    <row r="156" outlineLevel="2">
      <c t="b" r="A156" s="1">
        <v>0</v>
      </c>
      <c t="s" r="B156" s="1">
        <v>378</v>
      </c>
      <c r="C156" s="2">
        <v>2</v>
      </c>
      <c t="s" r="D156" s="1">
        <v>30</v>
      </c>
      <c r="E156" s="2">
        <v>433</v>
      </c>
      <c t="s" r="F156" s="1">
        <v>183</v>
      </c>
      <c t="s" r="G156" s="1">
        <v>379</v>
      </c>
      <c t="s" r="H156" s="1">
        <v>379</v>
      </c>
      <c t="s" r="I156" s="2">
        <v>31</v>
      </c>
      <c r="J156" s="3">
        <v>20</v>
      </c>
      <c r="K156" s="3">
        <v>250</v>
      </c>
      <c r="L156" s="3">
        <v>5000</v>
      </c>
      <c t="s" r="M156" s="1">
        <v>34</v>
      </c>
      <c t="s" r="N156" s="1">
        <v>35</v>
      </c>
      <c r="O156" s="3">
        <v>0</v>
      </c>
      <c t="s" r="P156" s="4">
        <v>319</v>
      </c>
      <c t="b" r="Q156" s="1">
        <v>0</v>
      </c>
      <c r="R156" s="2">
        <v>250</v>
      </c>
      <c r="S156" s="3">
        <v>5000</v>
      </c>
      <c t="s" r="T156" s="2">
        <v>31</v>
      </c>
      <c r="U156" s="3">
        <v>0</v>
      </c>
      <c t="s" r="V156" s="2">
        <v>31</v>
      </c>
      <c r="W156" s="3">
        <v>0</v>
      </c>
      <c t="s" r="X156" s="2">
        <v>31</v>
      </c>
      <c r="Y156" s="3">
        <v>0</v>
      </c>
      <c t="s" r="Z156" s="1">
        <v>31</v>
      </c>
      <c t="b" r="AA156" s="1">
        <v>0</v>
      </c>
    </row>
    <row r="157" outlineLevel="2">
      <c t="b" r="A157" s="1">
        <v>0</v>
      </c>
      <c t="s" r="B157" s="1">
        <v>380</v>
      </c>
      <c r="C157" s="2">
        <v>2</v>
      </c>
      <c t="s" r="D157" s="1">
        <v>30</v>
      </c>
      <c r="E157" s="2">
        <v>441</v>
      </c>
      <c t="s" r="F157" s="1">
        <v>381</v>
      </c>
      <c t="s" r="G157" s="1">
        <v>382</v>
      </c>
      <c t="s" r="H157" s="1">
        <v>382</v>
      </c>
      <c t="s" r="I157" s="2">
        <v>31</v>
      </c>
      <c r="J157" s="3">
        <v>286</v>
      </c>
      <c r="K157" s="3">
        <v>5</v>
      </c>
      <c r="L157" s="3">
        <v>1430</v>
      </c>
      <c t="s" r="M157" s="1">
        <v>34</v>
      </c>
      <c t="s" r="N157" s="1">
        <v>35</v>
      </c>
      <c r="O157" s="3">
        <v>0</v>
      </c>
      <c t="s" r="P157" s="4">
        <v>319</v>
      </c>
      <c t="b" r="Q157" s="1">
        <v>0</v>
      </c>
      <c r="R157" s="2">
        <v>5</v>
      </c>
      <c r="S157" s="3">
        <v>1430</v>
      </c>
      <c t="s" r="T157" s="2">
        <v>31</v>
      </c>
      <c r="U157" s="3">
        <v>0</v>
      </c>
      <c t="s" r="V157" s="2">
        <v>31</v>
      </c>
      <c r="W157" s="3">
        <v>0</v>
      </c>
      <c t="s" r="X157" s="2">
        <v>31</v>
      </c>
      <c r="Y157" s="3">
        <v>0</v>
      </c>
      <c t="s" r="Z157" s="1">
        <v>31</v>
      </c>
      <c t="b" r="AA157" s="1">
        <v>0</v>
      </c>
    </row>
    <row r="158" outlineLevel="2">
      <c t="b" r="A158" s="1">
        <v>0</v>
      </c>
      <c t="s" r="B158" s="1">
        <v>383</v>
      </c>
      <c r="C158" s="2">
        <v>2</v>
      </c>
      <c t="s" r="D158" s="1">
        <v>30</v>
      </c>
      <c r="E158" s="2">
        <v>456</v>
      </c>
      <c t="s" r="F158" s="1">
        <v>384</v>
      </c>
      <c t="s" r="G158" s="1">
        <v>385</v>
      </c>
      <c t="s" r="H158" s="1">
        <v>385</v>
      </c>
      <c t="s" r="I158" s="2">
        <v>31</v>
      </c>
      <c r="J158" s="3">
        <v>65</v>
      </c>
      <c r="K158" s="3">
        <v>100</v>
      </c>
      <c r="L158" s="3">
        <v>6500</v>
      </c>
      <c t="s" r="M158" s="1">
        <v>34</v>
      </c>
      <c t="s" r="N158" s="1">
        <v>35</v>
      </c>
      <c r="O158" s="3">
        <v>0</v>
      </c>
      <c t="s" r="P158" s="4">
        <v>319</v>
      </c>
      <c t="b" r="Q158" s="1">
        <v>0</v>
      </c>
      <c r="R158" s="2">
        <v>100</v>
      </c>
      <c r="S158" s="3">
        <v>6500</v>
      </c>
      <c t="s" r="T158" s="2">
        <v>31</v>
      </c>
      <c r="U158" s="3">
        <v>0</v>
      </c>
      <c t="s" r="V158" s="2">
        <v>31</v>
      </c>
      <c r="W158" s="3">
        <v>0</v>
      </c>
      <c t="s" r="X158" s="2">
        <v>31</v>
      </c>
      <c r="Y158" s="3">
        <v>0</v>
      </c>
      <c t="s" r="Z158" s="1">
        <v>31</v>
      </c>
      <c t="b" r="AA158" s="1">
        <v>0</v>
      </c>
    </row>
    <row r="159" outlineLevel="2">
      <c t="b" r="A159" s="1">
        <v>0</v>
      </c>
      <c t="s" r="B159" s="1">
        <v>386</v>
      </c>
      <c r="C159" s="2">
        <v>2</v>
      </c>
      <c t="s" r="D159" s="1">
        <v>30</v>
      </c>
      <c r="E159" s="2">
        <v>457</v>
      </c>
      <c t="s" r="F159" s="1">
        <v>384</v>
      </c>
      <c t="s" r="G159" s="1">
        <v>387</v>
      </c>
      <c t="s" r="H159" s="1">
        <v>387</v>
      </c>
      <c t="s" r="I159" s="2">
        <v>31</v>
      </c>
      <c r="J159" s="3">
        <v>100</v>
      </c>
      <c r="K159" s="3">
        <v>135</v>
      </c>
      <c r="L159" s="3">
        <v>13500</v>
      </c>
      <c t="s" r="M159" s="1">
        <v>34</v>
      </c>
      <c t="s" r="N159" s="1">
        <v>35</v>
      </c>
      <c r="O159" s="3">
        <v>0</v>
      </c>
      <c t="s" r="P159" s="4">
        <v>319</v>
      </c>
      <c t="b" r="Q159" s="1">
        <v>0</v>
      </c>
      <c r="R159" s="2">
        <v>135</v>
      </c>
      <c r="S159" s="3">
        <v>13500</v>
      </c>
      <c t="s" r="T159" s="2">
        <v>31</v>
      </c>
      <c r="U159" s="3">
        <v>0</v>
      </c>
      <c t="s" r="V159" s="2">
        <v>31</v>
      </c>
      <c r="W159" s="3">
        <v>0</v>
      </c>
      <c t="s" r="X159" s="2">
        <v>31</v>
      </c>
      <c r="Y159" s="3">
        <v>0</v>
      </c>
      <c t="s" r="Z159" s="1">
        <v>31</v>
      </c>
      <c t="b" r="AA159" s="1">
        <v>0</v>
      </c>
    </row>
    <row r="160" outlineLevel="2">
      <c t="b" r="A160" s="1">
        <v>0</v>
      </c>
      <c t="s" r="B160" s="1">
        <v>388</v>
      </c>
      <c r="C160" s="2">
        <v>2</v>
      </c>
      <c t="s" r="D160" s="1">
        <v>30</v>
      </c>
      <c r="E160" s="2">
        <v>478</v>
      </c>
      <c t="s" r="F160" s="1">
        <v>389</v>
      </c>
      <c t="s" r="G160" s="1">
        <v>390</v>
      </c>
      <c t="s" r="H160" s="1">
        <v>390</v>
      </c>
      <c t="s" r="I160" s="2">
        <v>31</v>
      </c>
      <c r="J160" s="3">
        <v>2000</v>
      </c>
      <c r="K160" s="3">
        <v>1</v>
      </c>
      <c r="L160" s="3">
        <v>2000</v>
      </c>
      <c t="s" r="M160" s="1">
        <v>34</v>
      </c>
      <c t="s" r="N160" s="1">
        <v>35</v>
      </c>
      <c r="O160" s="3">
        <v>0</v>
      </c>
      <c t="s" r="P160" s="4">
        <v>319</v>
      </c>
      <c t="b" r="Q160" s="1">
        <v>0</v>
      </c>
      <c r="R160" s="2">
        <v>1</v>
      </c>
      <c r="S160" s="3">
        <v>2000</v>
      </c>
      <c t="s" r="T160" s="2">
        <v>31</v>
      </c>
      <c r="U160" s="3">
        <v>0</v>
      </c>
      <c t="s" r="V160" s="2">
        <v>31</v>
      </c>
      <c r="W160" s="3">
        <v>0</v>
      </c>
      <c t="s" r="X160" s="2">
        <v>31</v>
      </c>
      <c r="Y160" s="3">
        <v>0</v>
      </c>
      <c t="s" r="Z160" s="1">
        <v>391</v>
      </c>
      <c t="b" r="AA160" s="1">
        <v>0</v>
      </c>
    </row>
    <row r="161" outlineLevel="2">
      <c t="b" r="A161" s="1">
        <v>0</v>
      </c>
      <c t="s" r="B161" s="1">
        <v>392</v>
      </c>
      <c r="C161" s="2">
        <v>2</v>
      </c>
      <c t="s" r="D161" s="1">
        <v>30</v>
      </c>
      <c r="E161" s="2">
        <v>481</v>
      </c>
      <c t="s" r="F161" s="1">
        <v>393</v>
      </c>
      <c t="s" r="G161" s="1">
        <v>394</v>
      </c>
      <c t="s" r="H161" s="1">
        <v>394</v>
      </c>
      <c t="s" r="I161" s="2">
        <v>31</v>
      </c>
      <c r="J161" s="3">
        <v>35</v>
      </c>
      <c r="K161" s="3">
        <v>100</v>
      </c>
      <c r="L161" s="3">
        <v>3500</v>
      </c>
      <c t="s" r="M161" s="1">
        <v>34</v>
      </c>
      <c t="s" r="N161" s="1">
        <v>35</v>
      </c>
      <c r="O161" s="3">
        <v>0</v>
      </c>
      <c t="s" r="P161" s="4">
        <v>319</v>
      </c>
      <c t="b" r="Q161" s="1">
        <v>0</v>
      </c>
      <c r="R161" s="2">
        <v>100</v>
      </c>
      <c r="S161" s="3">
        <v>3500</v>
      </c>
      <c t="s" r="T161" s="2">
        <v>31</v>
      </c>
      <c r="U161" s="3">
        <v>0</v>
      </c>
      <c t="s" r="V161" s="2">
        <v>31</v>
      </c>
      <c r="W161" s="3">
        <v>0</v>
      </c>
      <c t="s" r="X161" s="2">
        <v>31</v>
      </c>
      <c r="Y161" s="3">
        <v>0</v>
      </c>
      <c t="s" r="Z161" s="1">
        <v>31</v>
      </c>
      <c t="b" r="AA161" s="1">
        <v>0</v>
      </c>
    </row>
    <row r="162" outlineLevel="2">
      <c t="b" r="A162" s="1">
        <v>0</v>
      </c>
      <c t="s" r="B162" s="1">
        <v>395</v>
      </c>
      <c r="C162" s="2">
        <v>2</v>
      </c>
      <c t="s" r="D162" s="1">
        <v>30</v>
      </c>
      <c r="E162" s="2">
        <v>483</v>
      </c>
      <c t="s" r="F162" s="1">
        <v>396</v>
      </c>
      <c t="s" r="G162" s="1">
        <v>397</v>
      </c>
      <c t="s" r="H162" s="1">
        <v>397</v>
      </c>
      <c t="s" r="I162" s="2">
        <v>31</v>
      </c>
      <c r="J162" s="3">
        <v>123</v>
      </c>
      <c r="K162" s="3">
        <v>200</v>
      </c>
      <c r="L162" s="3">
        <v>24600</v>
      </c>
      <c t="s" r="M162" s="1">
        <v>34</v>
      </c>
      <c t="s" r="N162" s="1">
        <v>35</v>
      </c>
      <c r="O162" s="3">
        <v>0</v>
      </c>
      <c t="s" r="P162" s="4">
        <v>319</v>
      </c>
      <c t="b" r="Q162" s="1">
        <v>0</v>
      </c>
      <c r="R162" s="2">
        <v>200</v>
      </c>
      <c r="S162" s="3">
        <v>24600</v>
      </c>
      <c t="s" r="T162" s="2">
        <v>31</v>
      </c>
      <c r="U162" s="3">
        <v>0</v>
      </c>
      <c t="s" r="V162" s="2">
        <v>31</v>
      </c>
      <c r="W162" s="3">
        <v>0</v>
      </c>
      <c t="s" r="X162" s="2">
        <v>31</v>
      </c>
      <c r="Y162" s="3">
        <v>0</v>
      </c>
      <c t="s" r="Z162" s="1">
        <v>31</v>
      </c>
      <c t="b" r="AA162" s="1">
        <v>0</v>
      </c>
    </row>
    <row r="163" outlineLevel="2">
      <c t="b" r="A163" s="1">
        <v>0</v>
      </c>
      <c t="s" r="B163" s="1">
        <v>398</v>
      </c>
      <c r="C163" s="2">
        <v>2</v>
      </c>
      <c t="s" r="D163" s="1">
        <v>30</v>
      </c>
      <c r="E163" s="2">
        <v>484</v>
      </c>
      <c t="s" r="F163" s="1">
        <v>201</v>
      </c>
      <c t="s" r="G163" s="1">
        <v>316</v>
      </c>
      <c t="s" r="H163" s="1">
        <v>316</v>
      </c>
      <c t="s" r="I163" s="2">
        <v>31</v>
      </c>
      <c r="J163" s="3">
        <v>25.100000000000001</v>
      </c>
      <c r="K163" s="3">
        <v>10000</v>
      </c>
      <c r="L163" s="3">
        <v>251000</v>
      </c>
      <c t="s" r="M163" s="1">
        <v>34</v>
      </c>
      <c t="s" r="N163" s="1">
        <v>35</v>
      </c>
      <c r="O163" s="3">
        <v>0</v>
      </c>
      <c t="s" r="P163" s="4">
        <v>319</v>
      </c>
      <c t="b" r="Q163" s="1">
        <v>0</v>
      </c>
      <c r="R163" s="2">
        <v>10000</v>
      </c>
      <c r="S163" s="3">
        <v>251000</v>
      </c>
      <c t="s" r="T163" s="2">
        <v>31</v>
      </c>
      <c r="U163" s="3">
        <v>0</v>
      </c>
      <c t="s" r="V163" s="2">
        <v>31</v>
      </c>
      <c r="W163" s="3">
        <v>0</v>
      </c>
      <c t="s" r="X163" s="2">
        <v>31</v>
      </c>
      <c r="Y163" s="3">
        <v>0</v>
      </c>
      <c t="s" r="Z163" s="1">
        <v>31</v>
      </c>
      <c t="b" r="AA163" s="1">
        <v>0</v>
      </c>
    </row>
    <row r="164" outlineLevel="2">
      <c t="b" r="A164" s="1">
        <v>0</v>
      </c>
      <c t="s" r="B164" s="1">
        <v>399</v>
      </c>
      <c r="C164" s="2">
        <v>2</v>
      </c>
      <c t="s" r="D164" s="1">
        <v>30</v>
      </c>
      <c r="E164" s="2">
        <v>486</v>
      </c>
      <c t="s" r="F164" s="1">
        <v>400</v>
      </c>
      <c t="s" r="G164" s="1">
        <v>401</v>
      </c>
      <c t="s" r="H164" s="1">
        <v>401</v>
      </c>
      <c r="I164" s="2">
        <v>100</v>
      </c>
      <c r="J164" s="3">
        <v>2559.29</v>
      </c>
      <c r="K164" s="3">
        <v>4</v>
      </c>
      <c r="L164" s="3">
        <v>10237.16</v>
      </c>
      <c t="s" r="M164" s="1">
        <v>34</v>
      </c>
      <c t="s" r="N164" s="1">
        <v>35</v>
      </c>
      <c r="O164" s="3">
        <v>0</v>
      </c>
      <c t="s" r="P164" s="4">
        <v>319</v>
      </c>
      <c t="b" r="Q164" s="1">
        <v>0</v>
      </c>
      <c r="R164" s="2">
        <v>4</v>
      </c>
      <c r="S164" s="3">
        <v>10237.16</v>
      </c>
      <c t="s" r="T164" s="2">
        <v>31</v>
      </c>
      <c r="U164" s="3">
        <v>0</v>
      </c>
      <c t="s" r="V164" s="2">
        <v>31</v>
      </c>
      <c r="W164" s="3">
        <v>0</v>
      </c>
      <c t="s" r="X164" s="2">
        <v>31</v>
      </c>
      <c r="Y164" s="3">
        <v>0</v>
      </c>
      <c t="s" r="Z164" s="1">
        <v>31</v>
      </c>
      <c t="b" r="AA164" s="1">
        <v>0</v>
      </c>
    </row>
    <row r="165" outlineLevel="2">
      <c t="b" r="A165" s="1">
        <v>0</v>
      </c>
      <c t="s" r="B165" s="1">
        <v>402</v>
      </c>
      <c r="C165" s="2">
        <v>2</v>
      </c>
      <c t="s" r="D165" s="1">
        <v>30</v>
      </c>
      <c r="E165" s="2">
        <v>487</v>
      </c>
      <c t="s" r="F165" s="1">
        <v>403</v>
      </c>
      <c t="s" r="G165" s="1">
        <v>404</v>
      </c>
      <c t="s" r="H165" s="1">
        <v>404</v>
      </c>
      <c r="I165" s="2">
        <v>400</v>
      </c>
      <c r="J165" s="3">
        <v>2720</v>
      </c>
      <c r="K165" s="3">
        <v>30</v>
      </c>
      <c r="L165" s="3">
        <v>81600</v>
      </c>
      <c t="s" r="M165" s="1">
        <v>34</v>
      </c>
      <c t="s" r="N165" s="1">
        <v>35</v>
      </c>
      <c r="O165" s="3">
        <v>0</v>
      </c>
      <c t="s" r="P165" s="4">
        <v>319</v>
      </c>
      <c t="b" r="Q165" s="1">
        <v>0</v>
      </c>
      <c r="R165" s="2">
        <v>30</v>
      </c>
      <c r="S165" s="3">
        <v>81600</v>
      </c>
      <c t="s" r="T165" s="2">
        <v>31</v>
      </c>
      <c r="U165" s="3">
        <v>0</v>
      </c>
      <c t="s" r="V165" s="2">
        <v>31</v>
      </c>
      <c r="W165" s="3">
        <v>0</v>
      </c>
      <c t="s" r="X165" s="2">
        <v>31</v>
      </c>
      <c r="Y165" s="3">
        <v>0</v>
      </c>
      <c t="s" r="Z165" s="1">
        <v>31</v>
      </c>
      <c t="b" r="AA165" s="1">
        <v>0</v>
      </c>
    </row>
    <row r="166" outlineLevel="2">
      <c t="b" r="A166" s="1">
        <v>0</v>
      </c>
      <c t="s" r="B166" s="1">
        <v>405</v>
      </c>
      <c r="C166" s="2">
        <v>2</v>
      </c>
      <c t="s" r="D166" s="1">
        <v>30</v>
      </c>
      <c r="E166" s="2">
        <v>488</v>
      </c>
      <c t="s" r="F166" s="1">
        <v>250</v>
      </c>
      <c t="s" r="G166" s="1">
        <v>251</v>
      </c>
      <c t="s" r="H166" s="1">
        <v>251</v>
      </c>
      <c t="s" r="I166" s="2">
        <v>31</v>
      </c>
      <c r="J166" s="3">
        <v>1.94</v>
      </c>
      <c r="K166" s="3">
        <v>300</v>
      </c>
      <c r="L166" s="3">
        <v>582</v>
      </c>
      <c t="s" r="M166" s="1">
        <v>34</v>
      </c>
      <c t="s" r="N166" s="1">
        <v>35</v>
      </c>
      <c r="O166" s="3">
        <v>0</v>
      </c>
      <c t="s" r="P166" s="4">
        <v>319</v>
      </c>
      <c t="b" r="Q166" s="1">
        <v>0</v>
      </c>
      <c r="R166" s="2">
        <v>300</v>
      </c>
      <c r="S166" s="3">
        <v>582</v>
      </c>
      <c t="s" r="T166" s="2">
        <v>31</v>
      </c>
      <c r="U166" s="3">
        <v>0</v>
      </c>
      <c t="s" r="V166" s="2">
        <v>31</v>
      </c>
      <c r="W166" s="3">
        <v>0</v>
      </c>
      <c t="s" r="X166" s="2">
        <v>31</v>
      </c>
      <c r="Y166" s="3">
        <v>0</v>
      </c>
      <c t="s" r="Z166" s="1">
        <v>31</v>
      </c>
      <c t="b" r="AA166" s="1">
        <v>0</v>
      </c>
    </row>
    <row r="167" outlineLevel="2">
      <c t="b" r="A167" s="1">
        <v>0</v>
      </c>
      <c t="s" r="B167" s="1">
        <v>406</v>
      </c>
      <c r="C167" s="2">
        <v>2</v>
      </c>
      <c t="s" r="D167" s="1">
        <v>30</v>
      </c>
      <c r="E167" s="2">
        <v>489</v>
      </c>
      <c t="s" r="F167" s="1">
        <v>407</v>
      </c>
      <c t="s" r="G167" s="1">
        <v>408</v>
      </c>
      <c t="s" r="H167" s="1">
        <v>408</v>
      </c>
      <c t="s" r="I167" s="2">
        <v>31</v>
      </c>
      <c r="J167" s="3">
        <v>44.770000000000003</v>
      </c>
      <c r="K167" s="3">
        <v>200</v>
      </c>
      <c r="L167" s="3">
        <v>8954</v>
      </c>
      <c t="s" r="M167" s="1">
        <v>34</v>
      </c>
      <c t="s" r="N167" s="1">
        <v>35</v>
      </c>
      <c r="O167" s="3">
        <v>0</v>
      </c>
      <c t="s" r="P167" s="4">
        <v>319</v>
      </c>
      <c t="b" r="Q167" s="1">
        <v>0</v>
      </c>
      <c r="R167" s="2">
        <v>200</v>
      </c>
      <c r="S167" s="3">
        <v>8954</v>
      </c>
      <c t="s" r="T167" s="2">
        <v>31</v>
      </c>
      <c r="U167" s="3">
        <v>0</v>
      </c>
      <c t="s" r="V167" s="2">
        <v>31</v>
      </c>
      <c r="W167" s="3">
        <v>0</v>
      </c>
      <c t="s" r="X167" s="2">
        <v>31</v>
      </c>
      <c r="Y167" s="3">
        <v>0</v>
      </c>
      <c t="s" r="Z167" s="1">
        <v>31</v>
      </c>
      <c t="b" r="AA167" s="1">
        <v>0</v>
      </c>
    </row>
    <row r="168" outlineLevel="2">
      <c t="b" r="A168" s="1">
        <v>0</v>
      </c>
      <c t="s" r="B168" s="1">
        <v>409</v>
      </c>
      <c r="C168" s="2">
        <v>2</v>
      </c>
      <c t="s" r="D168" s="1">
        <v>30</v>
      </c>
      <c r="E168" s="2">
        <v>490</v>
      </c>
      <c t="s" r="F168" s="1">
        <v>233</v>
      </c>
      <c t="s" r="G168" s="1">
        <v>234</v>
      </c>
      <c t="s" r="H168" s="1">
        <v>234</v>
      </c>
      <c t="s" r="I168" s="2">
        <v>31</v>
      </c>
      <c r="J168" s="3">
        <v>1</v>
      </c>
      <c r="K168" s="3">
        <v>2000</v>
      </c>
      <c r="L168" s="3">
        <v>2000</v>
      </c>
      <c t="s" r="M168" s="1">
        <v>34</v>
      </c>
      <c t="s" r="N168" s="1">
        <v>35</v>
      </c>
      <c r="O168" s="3">
        <v>0</v>
      </c>
      <c t="s" r="P168" s="4">
        <v>319</v>
      </c>
      <c t="b" r="Q168" s="1">
        <v>0</v>
      </c>
      <c r="R168" s="2">
        <v>2000</v>
      </c>
      <c r="S168" s="3">
        <v>2000</v>
      </c>
      <c t="s" r="T168" s="2">
        <v>31</v>
      </c>
      <c r="U168" s="3">
        <v>0</v>
      </c>
      <c t="s" r="V168" s="2">
        <v>31</v>
      </c>
      <c r="W168" s="3">
        <v>0</v>
      </c>
      <c t="s" r="X168" s="2">
        <v>31</v>
      </c>
      <c r="Y168" s="3">
        <v>0</v>
      </c>
      <c t="s" r="Z168" s="1">
        <v>31</v>
      </c>
      <c t="b" r="AA168" s="1">
        <v>0</v>
      </c>
    </row>
    <row r="169" outlineLevel="2">
      <c r="L169" s="6">
        <f>SUBTOTAL(9,L128:L168)</f>
      </c>
    </row>
    <row r="170" outlineLevel="1">
      <c t="s" r="A170" s="5">
        <v>410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outlineLevel="2">
      <c t="b" r="A171" s="1">
        <v>0</v>
      </c>
      <c t="s" r="B171" s="1">
        <v>411</v>
      </c>
      <c r="C171" s="2">
        <v>2</v>
      </c>
      <c t="s" r="D171" s="1">
        <v>74</v>
      </c>
      <c r="E171" s="2">
        <v>216</v>
      </c>
      <c t="s" r="F171" s="1">
        <v>324</v>
      </c>
      <c t="s" r="G171" s="1">
        <v>348</v>
      </c>
      <c t="s" r="H171" s="1">
        <v>348</v>
      </c>
      <c r="I171" s="2">
        <v>2</v>
      </c>
      <c r="J171" s="3">
        <v>13.5</v>
      </c>
      <c r="K171" s="3">
        <v>400</v>
      </c>
      <c r="L171" s="3">
        <v>5400</v>
      </c>
      <c t="s" r="M171" s="1">
        <v>34</v>
      </c>
      <c t="s" r="N171" s="1">
        <v>35</v>
      </c>
      <c r="O171" s="3">
        <v>0</v>
      </c>
      <c t="s" r="P171" s="4">
        <v>412</v>
      </c>
      <c t="b" r="Q171" s="1">
        <v>0</v>
      </c>
      <c r="R171" s="2">
        <v>400</v>
      </c>
      <c r="S171" s="3">
        <v>5400</v>
      </c>
      <c t="s" r="T171" s="2">
        <v>31</v>
      </c>
      <c r="U171" s="3">
        <v>0</v>
      </c>
      <c t="s" r="V171" s="2">
        <v>31</v>
      </c>
      <c r="W171" s="3">
        <v>0</v>
      </c>
      <c t="s" r="X171" s="2">
        <v>31</v>
      </c>
      <c r="Y171" s="3">
        <v>0</v>
      </c>
      <c t="s" r="Z171" s="1">
        <v>31</v>
      </c>
      <c t="b" r="AA171" s="1">
        <v>0</v>
      </c>
    </row>
    <row r="172" outlineLevel="2">
      <c t="b" r="A172" s="1">
        <v>0</v>
      </c>
      <c t="s" r="B172" s="1">
        <v>413</v>
      </c>
      <c r="C172" s="2">
        <v>2</v>
      </c>
      <c t="s" r="D172" s="1">
        <v>74</v>
      </c>
      <c r="E172" s="2">
        <v>217</v>
      </c>
      <c t="s" r="F172" s="1">
        <v>215</v>
      </c>
      <c t="s" r="G172" s="1">
        <v>216</v>
      </c>
      <c t="s" r="H172" s="1">
        <v>216</v>
      </c>
      <c r="I172" s="2">
        <v>100</v>
      </c>
      <c r="J172" s="3">
        <v>315</v>
      </c>
      <c r="K172" s="3">
        <v>30</v>
      </c>
      <c r="L172" s="3">
        <v>9450</v>
      </c>
      <c t="s" r="M172" s="1">
        <v>34</v>
      </c>
      <c t="s" r="N172" s="1">
        <v>35</v>
      </c>
      <c r="O172" s="3">
        <v>0</v>
      </c>
      <c t="s" r="P172" s="4">
        <v>412</v>
      </c>
      <c t="b" r="Q172" s="1">
        <v>0</v>
      </c>
      <c r="R172" s="2">
        <v>30</v>
      </c>
      <c r="S172" s="3">
        <v>9450</v>
      </c>
      <c t="s" r="T172" s="2">
        <v>31</v>
      </c>
      <c r="U172" s="3">
        <v>0</v>
      </c>
      <c t="s" r="V172" s="2">
        <v>31</v>
      </c>
      <c r="W172" s="3">
        <v>0</v>
      </c>
      <c t="s" r="X172" s="2">
        <v>31</v>
      </c>
      <c r="Y172" s="3">
        <v>0</v>
      </c>
      <c t="s" r="Z172" s="1">
        <v>31</v>
      </c>
      <c t="b" r="AA172" s="1">
        <v>0</v>
      </c>
    </row>
    <row r="173" outlineLevel="2">
      <c t="b" r="A173" s="1">
        <v>0</v>
      </c>
      <c t="s" r="B173" s="1">
        <v>414</v>
      </c>
      <c r="C173" s="2">
        <v>2</v>
      </c>
      <c t="s" r="D173" s="1">
        <v>74</v>
      </c>
      <c r="E173" s="2">
        <v>218</v>
      </c>
      <c t="s" r="F173" s="1">
        <v>415</v>
      </c>
      <c t="s" r="G173" s="1">
        <v>416</v>
      </c>
      <c t="s" r="H173" s="1">
        <v>416</v>
      </c>
      <c t="s" r="I173" s="2">
        <v>31</v>
      </c>
      <c r="J173" s="3">
        <v>1.7</v>
      </c>
      <c r="K173" s="3">
        <v>500</v>
      </c>
      <c r="L173" s="3">
        <v>850</v>
      </c>
      <c t="s" r="M173" s="1">
        <v>34</v>
      </c>
      <c t="s" r="N173" s="1">
        <v>35</v>
      </c>
      <c r="O173" s="3">
        <v>0</v>
      </c>
      <c t="s" r="P173" s="4">
        <v>412</v>
      </c>
      <c t="b" r="Q173" s="1">
        <v>0</v>
      </c>
      <c r="R173" s="2">
        <v>500</v>
      </c>
      <c r="S173" s="3">
        <v>850</v>
      </c>
      <c t="s" r="T173" s="2">
        <v>31</v>
      </c>
      <c r="U173" s="3">
        <v>0</v>
      </c>
      <c t="s" r="V173" s="2">
        <v>31</v>
      </c>
      <c r="W173" s="3">
        <v>0</v>
      </c>
      <c t="s" r="X173" s="2">
        <v>31</v>
      </c>
      <c r="Y173" s="3">
        <v>0</v>
      </c>
      <c t="s" r="Z173" s="1">
        <v>31</v>
      </c>
      <c t="b" r="AA173" s="1">
        <v>0</v>
      </c>
    </row>
    <row r="174" outlineLevel="2">
      <c t="b" r="A174" s="1">
        <v>0</v>
      </c>
      <c t="s" r="B174" s="1">
        <v>417</v>
      </c>
      <c r="C174" s="2">
        <v>2</v>
      </c>
      <c t="s" r="D174" s="1">
        <v>74</v>
      </c>
      <c r="E174" s="2">
        <v>243</v>
      </c>
      <c t="s" r="F174" s="1">
        <v>418</v>
      </c>
      <c t="s" r="G174" s="1">
        <v>419</v>
      </c>
      <c t="s" r="H174" s="1">
        <v>419</v>
      </c>
      <c r="I174" s="2">
        <v>100</v>
      </c>
      <c r="J174" s="3">
        <v>5600</v>
      </c>
      <c r="K174" s="3">
        <v>10</v>
      </c>
      <c r="L174" s="3">
        <v>56000</v>
      </c>
      <c t="s" r="M174" s="1">
        <v>34</v>
      </c>
      <c t="s" r="N174" s="1">
        <v>35</v>
      </c>
      <c r="O174" s="3">
        <v>0</v>
      </c>
      <c t="s" r="P174" s="4">
        <v>412</v>
      </c>
      <c t="b" r="Q174" s="1">
        <v>0</v>
      </c>
      <c r="R174" s="2">
        <v>10</v>
      </c>
      <c r="S174" s="3">
        <v>56000</v>
      </c>
      <c t="s" r="T174" s="2">
        <v>31</v>
      </c>
      <c r="U174" s="3">
        <v>0</v>
      </c>
      <c t="s" r="V174" s="2">
        <v>31</v>
      </c>
      <c r="W174" s="3">
        <v>0</v>
      </c>
      <c t="s" r="X174" s="2">
        <v>31</v>
      </c>
      <c r="Y174" s="3">
        <v>0</v>
      </c>
      <c t="s" r="Z174" s="1">
        <v>31</v>
      </c>
      <c t="b" r="AA174" s="1">
        <v>0</v>
      </c>
    </row>
    <row r="175" outlineLevel="2">
      <c t="b" r="A175" s="1">
        <v>0</v>
      </c>
      <c t="s" r="B175" s="1">
        <v>420</v>
      </c>
      <c r="C175" s="2">
        <v>2</v>
      </c>
      <c t="s" r="D175" s="1">
        <v>74</v>
      </c>
      <c r="E175" s="2">
        <v>314</v>
      </c>
      <c t="s" r="F175" s="1">
        <v>215</v>
      </c>
      <c t="s" r="G175" s="1">
        <v>218</v>
      </c>
      <c t="s" r="H175" s="1">
        <v>218</v>
      </c>
      <c r="I175" s="2">
        <v>100</v>
      </c>
      <c r="J175" s="3">
        <v>315</v>
      </c>
      <c r="K175" s="3">
        <v>30</v>
      </c>
      <c r="L175" s="3">
        <v>9450</v>
      </c>
      <c t="s" r="M175" s="1">
        <v>34</v>
      </c>
      <c t="s" r="N175" s="1">
        <v>35</v>
      </c>
      <c r="O175" s="3">
        <v>0</v>
      </c>
      <c t="s" r="P175" s="4">
        <v>412</v>
      </c>
      <c t="b" r="Q175" s="1">
        <v>0</v>
      </c>
      <c r="R175" s="2">
        <v>30</v>
      </c>
      <c r="S175" s="3">
        <v>9450</v>
      </c>
      <c t="s" r="T175" s="2">
        <v>31</v>
      </c>
      <c r="U175" s="3">
        <v>0</v>
      </c>
      <c t="s" r="V175" s="2">
        <v>31</v>
      </c>
      <c r="W175" s="3">
        <v>0</v>
      </c>
      <c t="s" r="X175" s="2">
        <v>31</v>
      </c>
      <c r="Y175" s="3">
        <v>0</v>
      </c>
      <c t="s" r="Z175" s="1">
        <v>31</v>
      </c>
      <c t="b" r="AA175" s="1">
        <v>0</v>
      </c>
    </row>
    <row r="176" outlineLevel="2">
      <c t="b" r="A176" s="1">
        <v>0</v>
      </c>
      <c t="s" r="B176" s="1">
        <v>421</v>
      </c>
      <c r="C176" s="2">
        <v>2</v>
      </c>
      <c t="s" r="D176" s="1">
        <v>74</v>
      </c>
      <c r="E176" s="2">
        <v>322</v>
      </c>
      <c t="s" r="F176" s="1">
        <v>242</v>
      </c>
      <c t="s" r="G176" s="1">
        <v>243</v>
      </c>
      <c t="s" r="H176" s="1">
        <v>243</v>
      </c>
      <c t="s" r="I176" s="2">
        <v>31</v>
      </c>
      <c r="J176" s="3">
        <v>3</v>
      </c>
      <c r="K176" s="3">
        <v>1000</v>
      </c>
      <c r="L176" s="3">
        <v>3000</v>
      </c>
      <c t="s" r="M176" s="1">
        <v>34</v>
      </c>
      <c t="s" r="N176" s="1">
        <v>35</v>
      </c>
      <c r="O176" s="3">
        <v>0</v>
      </c>
      <c t="s" r="P176" s="4">
        <v>412</v>
      </c>
      <c t="b" r="Q176" s="1">
        <v>0</v>
      </c>
      <c r="R176" s="2">
        <v>1000</v>
      </c>
      <c r="S176" s="3">
        <v>3000</v>
      </c>
      <c t="s" r="T176" s="2">
        <v>31</v>
      </c>
      <c r="U176" s="3">
        <v>0</v>
      </c>
      <c t="s" r="V176" s="2">
        <v>31</v>
      </c>
      <c r="W176" s="3">
        <v>0</v>
      </c>
      <c t="s" r="X176" s="2">
        <v>31</v>
      </c>
      <c r="Y176" s="3">
        <v>0</v>
      </c>
      <c t="s" r="Z176" s="1">
        <v>31</v>
      </c>
      <c t="b" r="AA176" s="1">
        <v>0</v>
      </c>
    </row>
    <row r="177" outlineLevel="2">
      <c t="b" r="A177" s="1">
        <v>0</v>
      </c>
      <c t="s" r="B177" s="1">
        <v>422</v>
      </c>
      <c r="C177" s="2">
        <v>2</v>
      </c>
      <c t="s" r="D177" s="1">
        <v>74</v>
      </c>
      <c r="E177" s="2">
        <v>385</v>
      </c>
      <c t="s" r="F177" s="1">
        <v>192</v>
      </c>
      <c t="s" r="G177" s="1">
        <v>193</v>
      </c>
      <c t="s" r="H177" s="1">
        <v>193</v>
      </c>
      <c t="s" r="I177" s="2">
        <v>31</v>
      </c>
      <c r="J177" s="3">
        <v>5.5499999999999998</v>
      </c>
      <c r="K177" s="3">
        <v>1000</v>
      </c>
      <c r="L177" s="3">
        <v>5550</v>
      </c>
      <c t="s" r="M177" s="1">
        <v>34</v>
      </c>
      <c t="s" r="N177" s="1">
        <v>35</v>
      </c>
      <c r="O177" s="3">
        <v>0</v>
      </c>
      <c t="s" r="P177" s="4">
        <v>412</v>
      </c>
      <c t="b" r="Q177" s="1">
        <v>0</v>
      </c>
      <c r="R177" s="2">
        <v>1000</v>
      </c>
      <c r="S177" s="3">
        <v>5550</v>
      </c>
      <c t="s" r="T177" s="2">
        <v>31</v>
      </c>
      <c r="U177" s="3">
        <v>0</v>
      </c>
      <c t="s" r="V177" s="2">
        <v>31</v>
      </c>
      <c r="W177" s="3">
        <v>0</v>
      </c>
      <c t="s" r="X177" s="2">
        <v>31</v>
      </c>
      <c r="Y177" s="3">
        <v>0</v>
      </c>
      <c t="s" r="Z177" s="1">
        <v>31</v>
      </c>
      <c t="b" r="AA177" s="1">
        <v>0</v>
      </c>
    </row>
    <row r="178" outlineLevel="2">
      <c t="b" r="A178" s="1">
        <v>0</v>
      </c>
      <c t="s" r="B178" s="1">
        <v>423</v>
      </c>
      <c r="C178" s="2">
        <v>2</v>
      </c>
      <c t="s" r="D178" s="1">
        <v>74</v>
      </c>
      <c r="E178" s="2">
        <v>396</v>
      </c>
      <c t="s" r="F178" s="1">
        <v>183</v>
      </c>
      <c t="s" r="G178" s="1">
        <v>424</v>
      </c>
      <c t="s" r="H178" s="1">
        <v>424</v>
      </c>
      <c t="s" r="I178" s="2">
        <v>31</v>
      </c>
      <c r="J178" s="3">
        <v>20.5</v>
      </c>
      <c r="K178" s="3">
        <v>300</v>
      </c>
      <c r="L178" s="3">
        <v>6150</v>
      </c>
      <c t="s" r="M178" s="1">
        <v>34</v>
      </c>
      <c t="s" r="N178" s="1">
        <v>35</v>
      </c>
      <c r="O178" s="3">
        <v>0</v>
      </c>
      <c t="s" r="P178" s="4">
        <v>412</v>
      </c>
      <c t="b" r="Q178" s="1">
        <v>0</v>
      </c>
      <c r="R178" s="2">
        <v>300</v>
      </c>
      <c r="S178" s="3">
        <v>6150</v>
      </c>
      <c t="s" r="T178" s="2">
        <v>31</v>
      </c>
      <c r="U178" s="3">
        <v>0</v>
      </c>
      <c t="s" r="V178" s="2">
        <v>31</v>
      </c>
      <c r="W178" s="3">
        <v>0</v>
      </c>
      <c t="s" r="X178" s="2">
        <v>31</v>
      </c>
      <c r="Y178" s="3">
        <v>0</v>
      </c>
      <c t="s" r="Z178" s="1">
        <v>31</v>
      </c>
      <c t="b" r="AA178" s="1">
        <v>0</v>
      </c>
    </row>
    <row r="179" outlineLevel="2">
      <c t="b" r="A179" s="1">
        <v>0</v>
      </c>
      <c t="s" r="B179" s="1">
        <v>425</v>
      </c>
      <c r="C179" s="2">
        <v>2</v>
      </c>
      <c t="s" r="D179" s="1">
        <v>74</v>
      </c>
      <c r="E179" s="2">
        <v>411</v>
      </c>
      <c t="s" r="F179" s="1">
        <v>198</v>
      </c>
      <c t="s" r="G179" s="1">
        <v>312</v>
      </c>
      <c t="s" r="H179" s="1">
        <v>312</v>
      </c>
      <c r="I179" s="2">
        <v>2</v>
      </c>
      <c r="J179" s="3">
        <v>11</v>
      </c>
      <c r="K179" s="3">
        <v>400</v>
      </c>
      <c r="L179" s="3">
        <v>4400</v>
      </c>
      <c t="s" r="M179" s="1">
        <v>34</v>
      </c>
      <c t="s" r="N179" s="1">
        <v>35</v>
      </c>
      <c r="O179" s="3">
        <v>0</v>
      </c>
      <c t="s" r="P179" s="4">
        <v>412</v>
      </c>
      <c t="b" r="Q179" s="1">
        <v>0</v>
      </c>
      <c r="R179" s="2">
        <v>400</v>
      </c>
      <c r="S179" s="3">
        <v>4400</v>
      </c>
      <c t="s" r="T179" s="2">
        <v>31</v>
      </c>
      <c r="U179" s="3">
        <v>0</v>
      </c>
      <c t="s" r="V179" s="2">
        <v>31</v>
      </c>
      <c r="W179" s="3">
        <v>0</v>
      </c>
      <c t="s" r="X179" s="2">
        <v>31</v>
      </c>
      <c r="Y179" s="3">
        <v>0</v>
      </c>
      <c t="s" r="Z179" s="1">
        <v>31</v>
      </c>
      <c t="b" r="AA179" s="1">
        <v>0</v>
      </c>
    </row>
    <row r="180" outlineLevel="2">
      <c r="L180" s="6">
        <f>SUBTOTAL(9,L171:L179)</f>
      </c>
    </row>
    <row r="181" outlineLevel="1">
      <c t="s" r="A181" s="5">
        <v>426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outlineLevel="2">
      <c t="b" r="A182" s="1">
        <v>0</v>
      </c>
      <c t="s" r="B182" s="1">
        <v>427</v>
      </c>
      <c r="C182" s="2">
        <v>2</v>
      </c>
      <c t="s" r="D182" s="1">
        <v>42</v>
      </c>
      <c r="E182" s="2">
        <v>63</v>
      </c>
      <c t="s" r="F182" s="1">
        <v>186</v>
      </c>
      <c t="s" r="G182" s="1">
        <v>187</v>
      </c>
      <c t="s" r="H182" s="1">
        <v>187</v>
      </c>
      <c r="I182" s="2">
        <v>100</v>
      </c>
      <c r="J182" s="3">
        <v>5469.1999999999998</v>
      </c>
      <c r="K182" s="3">
        <v>5</v>
      </c>
      <c r="L182" s="3">
        <v>27346</v>
      </c>
      <c t="s" r="M182" s="1">
        <v>34</v>
      </c>
      <c t="s" r="N182" s="1">
        <v>35</v>
      </c>
      <c r="O182" s="3">
        <v>0</v>
      </c>
      <c t="s" r="P182" s="4">
        <v>428</v>
      </c>
      <c t="b" r="Q182" s="1">
        <v>0</v>
      </c>
      <c r="R182" s="2">
        <v>5</v>
      </c>
      <c r="S182" s="3">
        <v>27346</v>
      </c>
      <c t="s" r="T182" s="2">
        <v>31</v>
      </c>
      <c r="U182" s="3">
        <v>0</v>
      </c>
      <c t="s" r="V182" s="2">
        <v>31</v>
      </c>
      <c r="W182" s="3">
        <v>0</v>
      </c>
      <c t="s" r="X182" s="2">
        <v>31</v>
      </c>
      <c r="Y182" s="3">
        <v>0</v>
      </c>
      <c t="s" r="Z182" s="1">
        <v>31</v>
      </c>
      <c t="b" r="AA182" s="1">
        <v>0</v>
      </c>
    </row>
    <row r="183" outlineLevel="2">
      <c t="b" r="A183" s="1">
        <v>0</v>
      </c>
      <c t="s" r="B183" s="1">
        <v>429</v>
      </c>
      <c r="C183" s="2">
        <v>2</v>
      </c>
      <c t="s" r="D183" s="1">
        <v>42</v>
      </c>
      <c r="E183" s="2">
        <v>226</v>
      </c>
      <c t="s" r="F183" s="1">
        <v>220</v>
      </c>
      <c t="s" r="G183" s="1">
        <v>221</v>
      </c>
      <c t="s" r="H183" s="1">
        <v>221</v>
      </c>
      <c t="s" r="I183" s="2">
        <v>31</v>
      </c>
      <c r="J183" s="3">
        <v>21.18</v>
      </c>
      <c r="K183" s="3">
        <v>800</v>
      </c>
      <c r="L183" s="3">
        <v>16944</v>
      </c>
      <c t="s" r="M183" s="1">
        <v>34</v>
      </c>
      <c t="s" r="N183" s="1">
        <v>35</v>
      </c>
      <c r="O183" s="3">
        <v>0</v>
      </c>
      <c t="s" r="P183" s="4">
        <v>428</v>
      </c>
      <c t="b" r="Q183" s="1">
        <v>0</v>
      </c>
      <c r="R183" s="2">
        <v>800</v>
      </c>
      <c r="S183" s="3">
        <v>16944</v>
      </c>
      <c t="s" r="T183" s="2">
        <v>31</v>
      </c>
      <c r="U183" s="3">
        <v>0</v>
      </c>
      <c t="s" r="V183" s="2">
        <v>31</v>
      </c>
      <c r="W183" s="3">
        <v>0</v>
      </c>
      <c t="s" r="X183" s="2">
        <v>31</v>
      </c>
      <c r="Y183" s="3">
        <v>0</v>
      </c>
      <c t="s" r="Z183" s="1">
        <v>31</v>
      </c>
      <c t="b" r="AA183" s="1">
        <v>0</v>
      </c>
    </row>
    <row r="184" outlineLevel="2">
      <c t="b" r="A184" s="1">
        <v>0</v>
      </c>
      <c t="s" r="B184" s="1">
        <v>430</v>
      </c>
      <c r="C184" s="2">
        <v>2</v>
      </c>
      <c t="s" r="D184" s="1">
        <v>42</v>
      </c>
      <c r="E184" s="2">
        <v>234</v>
      </c>
      <c t="s" r="F184" s="1">
        <v>431</v>
      </c>
      <c t="s" r="G184" s="1">
        <v>432</v>
      </c>
      <c t="s" r="H184" s="1">
        <v>432</v>
      </c>
      <c t="s" r="I184" s="2">
        <v>31</v>
      </c>
      <c r="J184" s="3">
        <v>20</v>
      </c>
      <c r="K184" s="3">
        <v>750</v>
      </c>
      <c r="L184" s="3">
        <v>15000</v>
      </c>
      <c t="s" r="M184" s="1">
        <v>34</v>
      </c>
      <c t="s" r="N184" s="1">
        <v>35</v>
      </c>
      <c r="O184" s="3">
        <v>0</v>
      </c>
      <c t="s" r="P184" s="4">
        <v>428</v>
      </c>
      <c t="b" r="Q184" s="1">
        <v>0</v>
      </c>
      <c r="R184" s="2">
        <v>750</v>
      </c>
      <c r="S184" s="3">
        <v>15000</v>
      </c>
      <c t="s" r="T184" s="2">
        <v>31</v>
      </c>
      <c r="U184" s="3">
        <v>0</v>
      </c>
      <c t="s" r="V184" s="2">
        <v>31</v>
      </c>
      <c r="W184" s="3">
        <v>0</v>
      </c>
      <c t="s" r="X184" s="2">
        <v>31</v>
      </c>
      <c r="Y184" s="3">
        <v>0</v>
      </c>
      <c t="s" r="Z184" s="1">
        <v>31</v>
      </c>
      <c t="b" r="AA184" s="1">
        <v>0</v>
      </c>
    </row>
    <row r="185" outlineLevel="2">
      <c t="b" r="A185" s="1">
        <v>0</v>
      </c>
      <c t="s" r="B185" s="1">
        <v>433</v>
      </c>
      <c r="C185" s="2">
        <v>2</v>
      </c>
      <c t="s" r="D185" s="1">
        <v>42</v>
      </c>
      <c r="E185" s="2">
        <v>386</v>
      </c>
      <c t="s" r="F185" s="1">
        <v>434</v>
      </c>
      <c t="s" r="G185" s="1">
        <v>435</v>
      </c>
      <c t="s" r="H185" s="1">
        <v>435</v>
      </c>
      <c t="s" r="I185" s="2">
        <v>31</v>
      </c>
      <c r="J185" s="3">
        <v>5.5499999999999998</v>
      </c>
      <c r="K185" s="3">
        <v>1000</v>
      </c>
      <c r="L185" s="3">
        <v>5550</v>
      </c>
      <c t="s" r="M185" s="1">
        <v>34</v>
      </c>
      <c t="s" r="N185" s="1">
        <v>35</v>
      </c>
      <c r="O185" s="3">
        <v>0</v>
      </c>
      <c t="s" r="P185" s="4">
        <v>428</v>
      </c>
      <c t="b" r="Q185" s="1">
        <v>0</v>
      </c>
      <c r="R185" s="2">
        <v>1000</v>
      </c>
      <c r="S185" s="3">
        <v>5550</v>
      </c>
      <c t="s" r="T185" s="2">
        <v>31</v>
      </c>
      <c r="U185" s="3">
        <v>0</v>
      </c>
      <c t="s" r="V185" s="2">
        <v>31</v>
      </c>
      <c r="W185" s="3">
        <v>0</v>
      </c>
      <c t="s" r="X185" s="2">
        <v>31</v>
      </c>
      <c r="Y185" s="3">
        <v>0</v>
      </c>
      <c t="s" r="Z185" s="1">
        <v>31</v>
      </c>
      <c t="b" r="AA185" s="1">
        <v>0</v>
      </c>
    </row>
    <row r="186" outlineLevel="2">
      <c t="b" r="A186" s="1">
        <v>0</v>
      </c>
      <c t="s" r="B186" s="1">
        <v>436</v>
      </c>
      <c r="C186" s="2">
        <v>2</v>
      </c>
      <c t="s" r="D186" s="1">
        <v>42</v>
      </c>
      <c r="E186" s="2">
        <v>397</v>
      </c>
      <c t="s" r="F186" s="1">
        <v>183</v>
      </c>
      <c t="s" r="G186" s="1">
        <v>424</v>
      </c>
      <c t="s" r="H186" s="1">
        <v>424</v>
      </c>
      <c t="s" r="I186" s="2">
        <v>31</v>
      </c>
      <c r="J186" s="3">
        <v>20.5</v>
      </c>
      <c r="K186" s="3">
        <v>200</v>
      </c>
      <c r="L186" s="3">
        <v>4100</v>
      </c>
      <c t="s" r="M186" s="1">
        <v>34</v>
      </c>
      <c t="s" r="N186" s="1">
        <v>35</v>
      </c>
      <c r="O186" s="3">
        <v>0</v>
      </c>
      <c t="s" r="P186" s="4">
        <v>428</v>
      </c>
      <c t="b" r="Q186" s="1">
        <v>0</v>
      </c>
      <c r="R186" s="2">
        <v>200</v>
      </c>
      <c r="S186" s="3">
        <v>4100</v>
      </c>
      <c t="s" r="T186" s="2">
        <v>31</v>
      </c>
      <c r="U186" s="3">
        <v>0</v>
      </c>
      <c t="s" r="V186" s="2">
        <v>31</v>
      </c>
      <c r="W186" s="3">
        <v>0</v>
      </c>
      <c t="s" r="X186" s="2">
        <v>31</v>
      </c>
      <c r="Y186" s="3">
        <v>0</v>
      </c>
      <c t="s" r="Z186" s="1">
        <v>31</v>
      </c>
      <c t="b" r="AA186" s="1">
        <v>0</v>
      </c>
    </row>
    <row r="187" outlineLevel="2">
      <c t="b" r="A187" s="1">
        <v>0</v>
      </c>
      <c t="s" r="B187" s="1">
        <v>437</v>
      </c>
      <c r="C187" s="2">
        <v>2</v>
      </c>
      <c t="s" r="D187" s="1">
        <v>42</v>
      </c>
      <c r="E187" s="2">
        <v>412</v>
      </c>
      <c t="s" r="F187" s="1">
        <v>198</v>
      </c>
      <c t="s" r="G187" s="1">
        <v>199</v>
      </c>
      <c t="s" r="H187" s="1">
        <v>199</v>
      </c>
      <c r="I187" s="2">
        <v>2</v>
      </c>
      <c r="J187" s="3">
        <v>11</v>
      </c>
      <c r="K187" s="3">
        <v>400</v>
      </c>
      <c r="L187" s="3">
        <v>4400</v>
      </c>
      <c t="s" r="M187" s="1">
        <v>34</v>
      </c>
      <c t="s" r="N187" s="1">
        <v>35</v>
      </c>
      <c r="O187" s="3">
        <v>0</v>
      </c>
      <c t="s" r="P187" s="4">
        <v>428</v>
      </c>
      <c t="b" r="Q187" s="1">
        <v>0</v>
      </c>
      <c r="R187" s="2">
        <v>400</v>
      </c>
      <c r="S187" s="3">
        <v>4400</v>
      </c>
      <c t="s" r="T187" s="2">
        <v>31</v>
      </c>
      <c r="U187" s="3">
        <v>0</v>
      </c>
      <c t="s" r="V187" s="2">
        <v>31</v>
      </c>
      <c r="W187" s="3">
        <v>0</v>
      </c>
      <c t="s" r="X187" s="2">
        <v>31</v>
      </c>
      <c r="Y187" s="3">
        <v>0</v>
      </c>
      <c t="s" r="Z187" s="1">
        <v>31</v>
      </c>
      <c t="b" r="AA187" s="1">
        <v>0</v>
      </c>
    </row>
    <row r="188" outlineLevel="2">
      <c t="b" r="A188" s="1">
        <v>0</v>
      </c>
      <c t="s" r="B188" s="1">
        <v>438</v>
      </c>
      <c r="C188" s="2">
        <v>2</v>
      </c>
      <c t="s" r="D188" s="1">
        <v>42</v>
      </c>
      <c r="E188" s="2">
        <v>426</v>
      </c>
      <c t="s" r="F188" s="1">
        <v>439</v>
      </c>
      <c t="s" r="G188" s="1">
        <v>440</v>
      </c>
      <c t="s" r="H188" s="1">
        <v>440</v>
      </c>
      <c t="s" r="I188" s="2">
        <v>31</v>
      </c>
      <c r="J188" s="3">
        <v>60</v>
      </c>
      <c r="K188" s="3">
        <v>50</v>
      </c>
      <c r="L188" s="3">
        <v>3000</v>
      </c>
      <c t="s" r="M188" s="1">
        <v>34</v>
      </c>
      <c t="s" r="N188" s="1">
        <v>35</v>
      </c>
      <c r="O188" s="3">
        <v>0</v>
      </c>
      <c t="s" r="P188" s="4">
        <v>428</v>
      </c>
      <c t="b" r="Q188" s="1">
        <v>0</v>
      </c>
      <c r="R188" s="2">
        <v>50</v>
      </c>
      <c r="S188" s="3">
        <v>3000</v>
      </c>
      <c t="s" r="T188" s="2">
        <v>31</v>
      </c>
      <c r="U188" s="3">
        <v>0</v>
      </c>
      <c t="s" r="V188" s="2">
        <v>31</v>
      </c>
      <c r="W188" s="3">
        <v>0</v>
      </c>
      <c t="s" r="X188" s="2">
        <v>31</v>
      </c>
      <c r="Y188" s="3">
        <v>0</v>
      </c>
      <c t="s" r="Z188" s="1">
        <v>31</v>
      </c>
      <c t="b" r="AA188" s="1">
        <v>0</v>
      </c>
    </row>
    <row r="189" outlineLevel="2">
      <c t="b" r="A189" s="1">
        <v>0</v>
      </c>
      <c t="s" r="B189" s="1">
        <v>441</v>
      </c>
      <c r="C189" s="2">
        <v>2</v>
      </c>
      <c t="s" r="D189" s="1">
        <v>42</v>
      </c>
      <c r="E189" s="2">
        <v>427</v>
      </c>
      <c t="s" r="F189" s="1">
        <v>442</v>
      </c>
      <c t="s" r="G189" s="1">
        <v>443</v>
      </c>
      <c t="s" r="H189" s="1">
        <v>443</v>
      </c>
      <c t="s" r="I189" s="2">
        <v>31</v>
      </c>
      <c r="J189" s="3">
        <v>70</v>
      </c>
      <c r="K189" s="3">
        <v>80</v>
      </c>
      <c r="L189" s="3">
        <v>5600</v>
      </c>
      <c t="s" r="M189" s="1">
        <v>34</v>
      </c>
      <c t="s" r="N189" s="1">
        <v>35</v>
      </c>
      <c r="O189" s="3">
        <v>0</v>
      </c>
      <c t="s" r="P189" s="4">
        <v>428</v>
      </c>
      <c t="b" r="Q189" s="1">
        <v>0</v>
      </c>
      <c r="R189" s="2">
        <v>80</v>
      </c>
      <c r="S189" s="3">
        <v>5600</v>
      </c>
      <c t="s" r="T189" s="2">
        <v>31</v>
      </c>
      <c r="U189" s="3">
        <v>0</v>
      </c>
      <c t="s" r="V189" s="2">
        <v>31</v>
      </c>
      <c r="W189" s="3">
        <v>0</v>
      </c>
      <c t="s" r="X189" s="2">
        <v>31</v>
      </c>
      <c r="Y189" s="3">
        <v>0</v>
      </c>
      <c t="s" r="Z189" s="1">
        <v>31</v>
      </c>
      <c t="b" r="AA189" s="1">
        <v>0</v>
      </c>
    </row>
    <row r="190" outlineLevel="2">
      <c t="b" r="A190" s="1">
        <v>0</v>
      </c>
      <c t="s" r="B190" s="1">
        <v>444</v>
      </c>
      <c r="C190" s="2">
        <v>2</v>
      </c>
      <c t="s" r="D190" s="1">
        <v>42</v>
      </c>
      <c r="E190" s="2">
        <v>428</v>
      </c>
      <c t="s" r="F190" s="1">
        <v>445</v>
      </c>
      <c t="s" r="G190" s="1">
        <v>446</v>
      </c>
      <c t="s" r="H190" s="1">
        <v>446</v>
      </c>
      <c t="s" r="I190" s="2">
        <v>31</v>
      </c>
      <c r="J190" s="3">
        <v>200</v>
      </c>
      <c r="K190" s="3">
        <v>10</v>
      </c>
      <c r="L190" s="3">
        <v>2000</v>
      </c>
      <c t="s" r="M190" s="1">
        <v>34</v>
      </c>
      <c t="s" r="N190" s="1">
        <v>35</v>
      </c>
      <c r="O190" s="3">
        <v>0</v>
      </c>
      <c t="s" r="P190" s="4">
        <v>428</v>
      </c>
      <c t="b" r="Q190" s="1">
        <v>0</v>
      </c>
      <c r="R190" s="2">
        <v>10</v>
      </c>
      <c r="S190" s="3">
        <v>2000</v>
      </c>
      <c t="s" r="T190" s="2">
        <v>31</v>
      </c>
      <c r="U190" s="3">
        <v>0</v>
      </c>
      <c t="s" r="V190" s="2">
        <v>31</v>
      </c>
      <c r="W190" s="3">
        <v>0</v>
      </c>
      <c t="s" r="X190" s="2">
        <v>31</v>
      </c>
      <c r="Y190" s="3">
        <v>0</v>
      </c>
      <c t="s" r="Z190" s="1">
        <v>31</v>
      </c>
      <c t="b" r="AA190" s="1">
        <v>0</v>
      </c>
    </row>
    <row r="191" outlineLevel="2">
      <c t="b" r="A191" s="1">
        <v>0</v>
      </c>
      <c t="s" r="B191" s="1">
        <v>447</v>
      </c>
      <c r="C191" s="2">
        <v>2</v>
      </c>
      <c t="s" r="D191" s="1">
        <v>42</v>
      </c>
      <c r="E191" s="2">
        <v>491</v>
      </c>
      <c t="s" r="F191" s="1">
        <v>448</v>
      </c>
      <c t="s" r="G191" s="1">
        <v>449</v>
      </c>
      <c t="s" r="H191" s="1">
        <v>449</v>
      </c>
      <c r="I191" s="2">
        <v>100</v>
      </c>
      <c r="J191" s="3">
        <v>295</v>
      </c>
      <c r="K191" s="3">
        <v>4</v>
      </c>
      <c r="L191" s="3">
        <v>1180</v>
      </c>
      <c t="s" r="M191" s="1">
        <v>34</v>
      </c>
      <c t="s" r="N191" s="1">
        <v>35</v>
      </c>
      <c r="O191" s="3">
        <v>0</v>
      </c>
      <c t="s" r="P191" s="4">
        <v>428</v>
      </c>
      <c t="b" r="Q191" s="1">
        <v>0</v>
      </c>
      <c r="R191" s="2">
        <v>4</v>
      </c>
      <c r="S191" s="3">
        <v>1180</v>
      </c>
      <c t="s" r="T191" s="2">
        <v>31</v>
      </c>
      <c r="U191" s="3">
        <v>0</v>
      </c>
      <c t="s" r="V191" s="2">
        <v>31</v>
      </c>
      <c r="W191" s="3">
        <v>0</v>
      </c>
      <c t="s" r="X191" s="2">
        <v>31</v>
      </c>
      <c r="Y191" s="3">
        <v>0</v>
      </c>
      <c t="s" r="Z191" s="1">
        <v>31</v>
      </c>
      <c t="b" r="AA191" s="1">
        <v>0</v>
      </c>
    </row>
    <row r="192" outlineLevel="2">
      <c t="b" r="A192" s="1">
        <v>0</v>
      </c>
      <c t="s" r="B192" s="1">
        <v>450</v>
      </c>
      <c r="C192" s="2">
        <v>2</v>
      </c>
      <c t="s" r="D192" s="1">
        <v>42</v>
      </c>
      <c r="E192" s="2">
        <v>492</v>
      </c>
      <c t="s" r="F192" s="1">
        <v>451</v>
      </c>
      <c t="s" r="G192" s="1">
        <v>452</v>
      </c>
      <c t="s" r="H192" s="1">
        <v>452</v>
      </c>
      <c t="s" r="I192" s="2">
        <v>31</v>
      </c>
      <c r="J192" s="3">
        <v>390</v>
      </c>
      <c r="K192" s="3">
        <v>2</v>
      </c>
      <c r="L192" s="3">
        <v>780</v>
      </c>
      <c t="s" r="M192" s="1">
        <v>34</v>
      </c>
      <c t="s" r="N192" s="1">
        <v>35</v>
      </c>
      <c r="O192" s="3">
        <v>0</v>
      </c>
      <c t="s" r="P192" s="4">
        <v>428</v>
      </c>
      <c t="b" r="Q192" s="1">
        <v>0</v>
      </c>
      <c r="R192" s="2">
        <v>2</v>
      </c>
      <c r="S192" s="3">
        <v>780</v>
      </c>
      <c t="s" r="T192" s="2">
        <v>31</v>
      </c>
      <c r="U192" s="3">
        <v>0</v>
      </c>
      <c t="s" r="V192" s="2">
        <v>31</v>
      </c>
      <c r="W192" s="3">
        <v>0</v>
      </c>
      <c t="s" r="X192" s="2">
        <v>31</v>
      </c>
      <c r="Y192" s="3">
        <v>0</v>
      </c>
      <c t="s" r="Z192" s="1">
        <v>31</v>
      </c>
      <c t="b" r="AA192" s="1">
        <v>0</v>
      </c>
    </row>
    <row r="193" outlineLevel="2">
      <c t="b" r="A193" s="1">
        <v>0</v>
      </c>
      <c t="s" r="B193" s="1">
        <v>453</v>
      </c>
      <c r="C193" s="2">
        <v>2</v>
      </c>
      <c t="s" r="D193" s="1">
        <v>42</v>
      </c>
      <c r="E193" s="2">
        <v>493</v>
      </c>
      <c t="s" r="F193" s="1">
        <v>230</v>
      </c>
      <c t="s" r="G193" s="1">
        <v>454</v>
      </c>
      <c t="s" r="H193" s="1">
        <v>454</v>
      </c>
      <c r="I193" s="2">
        <v>1000</v>
      </c>
      <c r="J193" s="3">
        <v>390</v>
      </c>
      <c r="K193" s="3">
        <v>2</v>
      </c>
      <c r="L193" s="3">
        <v>780</v>
      </c>
      <c t="s" r="M193" s="1">
        <v>34</v>
      </c>
      <c t="s" r="N193" s="1">
        <v>35</v>
      </c>
      <c r="O193" s="3">
        <v>0</v>
      </c>
      <c t="s" r="P193" s="4">
        <v>428</v>
      </c>
      <c t="b" r="Q193" s="1">
        <v>0</v>
      </c>
      <c r="R193" s="2">
        <v>2</v>
      </c>
      <c r="S193" s="3">
        <v>780</v>
      </c>
      <c t="s" r="T193" s="2">
        <v>31</v>
      </c>
      <c r="U193" s="3">
        <v>0</v>
      </c>
      <c t="s" r="V193" s="2">
        <v>31</v>
      </c>
      <c r="W193" s="3">
        <v>0</v>
      </c>
      <c t="s" r="X193" s="2">
        <v>31</v>
      </c>
      <c r="Y193" s="3">
        <v>0</v>
      </c>
      <c t="s" r="Z193" s="1">
        <v>31</v>
      </c>
      <c t="b" r="AA193" s="1">
        <v>0</v>
      </c>
    </row>
    <row r="194" outlineLevel="2">
      <c t="b" r="A194" s="1">
        <v>0</v>
      </c>
      <c t="s" r="B194" s="1">
        <v>455</v>
      </c>
      <c r="C194" s="2">
        <v>2</v>
      </c>
      <c t="s" r="D194" s="1">
        <v>42</v>
      </c>
      <c r="E194" s="2">
        <v>494</v>
      </c>
      <c t="s" r="F194" s="1">
        <v>456</v>
      </c>
      <c t="s" r="G194" s="1">
        <v>457</v>
      </c>
      <c t="s" r="H194" s="1">
        <v>457</v>
      </c>
      <c t="s" r="I194" s="2">
        <v>31</v>
      </c>
      <c r="J194" s="3">
        <v>75</v>
      </c>
      <c r="K194" s="3">
        <v>100</v>
      </c>
      <c r="L194" s="3">
        <v>7500</v>
      </c>
      <c t="s" r="M194" s="1">
        <v>34</v>
      </c>
      <c t="s" r="N194" s="1">
        <v>35</v>
      </c>
      <c r="O194" s="3">
        <v>0</v>
      </c>
      <c t="s" r="P194" s="4">
        <v>428</v>
      </c>
      <c t="b" r="Q194" s="1">
        <v>0</v>
      </c>
      <c r="R194" s="2">
        <v>100</v>
      </c>
      <c r="S194" s="3">
        <v>7500</v>
      </c>
      <c t="s" r="T194" s="2">
        <v>31</v>
      </c>
      <c r="U194" s="3">
        <v>0</v>
      </c>
      <c t="s" r="V194" s="2">
        <v>31</v>
      </c>
      <c r="W194" s="3">
        <v>0</v>
      </c>
      <c t="s" r="X194" s="2">
        <v>31</v>
      </c>
      <c r="Y194" s="3">
        <v>0</v>
      </c>
      <c t="s" r="Z194" s="1">
        <v>31</v>
      </c>
      <c t="b" r="AA194" s="1">
        <v>0</v>
      </c>
    </row>
    <row r="195" outlineLevel="2">
      <c t="b" r="A195" s="1">
        <v>0</v>
      </c>
      <c t="s" r="B195" s="1">
        <v>458</v>
      </c>
      <c r="C195" s="2">
        <v>2</v>
      </c>
      <c t="s" r="D195" s="1">
        <v>42</v>
      </c>
      <c r="E195" s="2">
        <v>495</v>
      </c>
      <c t="s" r="F195" s="1">
        <v>459</v>
      </c>
      <c t="s" r="G195" s="1">
        <v>460</v>
      </c>
      <c t="s" r="H195" s="1">
        <v>460</v>
      </c>
      <c t="s" r="I195" s="2">
        <v>31</v>
      </c>
      <c r="J195" s="3">
        <v>8.4700000000000006</v>
      </c>
      <c r="K195" s="3">
        <v>1800</v>
      </c>
      <c r="L195" s="3">
        <v>15246</v>
      </c>
      <c t="s" r="M195" s="1">
        <v>34</v>
      </c>
      <c t="s" r="N195" s="1">
        <v>35</v>
      </c>
      <c r="O195" s="3">
        <v>0</v>
      </c>
      <c t="s" r="P195" s="4">
        <v>428</v>
      </c>
      <c t="b" r="Q195" s="1">
        <v>0</v>
      </c>
      <c r="R195" s="2">
        <v>1800</v>
      </c>
      <c r="S195" s="3">
        <v>15246</v>
      </c>
      <c t="s" r="T195" s="2">
        <v>31</v>
      </c>
      <c r="U195" s="3">
        <v>0</v>
      </c>
      <c t="s" r="V195" s="2">
        <v>31</v>
      </c>
      <c r="W195" s="3">
        <v>0</v>
      </c>
      <c t="s" r="X195" s="2">
        <v>31</v>
      </c>
      <c r="Y195" s="3">
        <v>0</v>
      </c>
      <c t="s" r="Z195" s="1">
        <v>31</v>
      </c>
      <c t="b" r="AA195" s="1">
        <v>0</v>
      </c>
    </row>
    <row r="196" outlineLevel="2">
      <c r="L196" s="6">
        <f>SUBTOTAL(9,L182:L195)</f>
      </c>
    </row>
    <row r="197" outlineLevel="1">
      <c t="s" r="A197" s="5">
        <v>461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outlineLevel="2">
      <c t="b" r="A198" s="1">
        <v>0</v>
      </c>
      <c t="s" r="B198" s="1">
        <v>462</v>
      </c>
      <c r="C198" s="2">
        <v>3</v>
      </c>
      <c t="s" r="D198" s="1">
        <v>47</v>
      </c>
      <c r="E198" s="2">
        <v>9</v>
      </c>
      <c t="s" r="F198" s="1">
        <v>205</v>
      </c>
      <c t="s" r="G198" s="1">
        <v>206</v>
      </c>
      <c t="s" r="H198" s="1">
        <v>206</v>
      </c>
      <c r="I198" s="2">
        <v>100</v>
      </c>
      <c r="J198" s="3">
        <v>130</v>
      </c>
      <c r="K198" s="3">
        <v>50</v>
      </c>
      <c r="L198" s="3">
        <v>6500</v>
      </c>
      <c t="s" r="M198" s="1">
        <v>34</v>
      </c>
      <c t="s" r="N198" s="1">
        <v>35</v>
      </c>
      <c r="O198" s="3">
        <v>0</v>
      </c>
      <c t="s" r="P198" s="4">
        <v>463</v>
      </c>
      <c t="b" r="Q198" s="1">
        <v>0</v>
      </c>
      <c r="R198" s="2">
        <v>50</v>
      </c>
      <c r="S198" s="3">
        <v>6500</v>
      </c>
      <c t="s" r="T198" s="2">
        <v>31</v>
      </c>
      <c r="U198" s="3">
        <v>0</v>
      </c>
      <c t="s" r="V198" s="2">
        <v>31</v>
      </c>
      <c r="W198" s="3">
        <v>0</v>
      </c>
      <c t="s" r="X198" s="2">
        <v>31</v>
      </c>
      <c r="Y198" s="3">
        <v>0</v>
      </c>
      <c t="s" r="Z198" s="1">
        <v>31</v>
      </c>
      <c t="b" r="AA198" s="1">
        <v>0</v>
      </c>
    </row>
    <row r="199" outlineLevel="2">
      <c t="b" r="A199" s="1">
        <v>0</v>
      </c>
      <c t="s" r="B199" s="1">
        <v>464</v>
      </c>
      <c r="C199" s="2">
        <v>3</v>
      </c>
      <c t="s" r="D199" s="1">
        <v>47</v>
      </c>
      <c r="E199" s="2">
        <v>35</v>
      </c>
      <c t="s" r="F199" s="1">
        <v>215</v>
      </c>
      <c t="s" r="G199" s="1">
        <v>465</v>
      </c>
      <c t="s" r="H199" s="1">
        <v>465</v>
      </c>
      <c r="I199" s="2">
        <v>100</v>
      </c>
      <c r="J199" s="3">
        <v>7.5</v>
      </c>
      <c r="K199" s="3">
        <v>1000</v>
      </c>
      <c r="L199" s="3">
        <v>7500</v>
      </c>
      <c t="s" r="M199" s="1">
        <v>34</v>
      </c>
      <c t="s" r="N199" s="1">
        <v>35</v>
      </c>
      <c r="O199" s="3">
        <v>0</v>
      </c>
      <c t="s" r="P199" s="4">
        <v>463</v>
      </c>
      <c t="b" r="Q199" s="1">
        <v>0</v>
      </c>
      <c r="R199" s="2">
        <v>1000</v>
      </c>
      <c r="S199" s="3">
        <v>7500</v>
      </c>
      <c t="s" r="T199" s="2">
        <v>31</v>
      </c>
      <c r="U199" s="3">
        <v>0</v>
      </c>
      <c t="s" r="V199" s="2">
        <v>31</v>
      </c>
      <c r="W199" s="3">
        <v>0</v>
      </c>
      <c t="s" r="X199" s="2">
        <v>31</v>
      </c>
      <c r="Y199" s="3">
        <v>0</v>
      </c>
      <c t="s" r="Z199" s="1">
        <v>31</v>
      </c>
      <c t="b" r="AA199" s="1">
        <v>0</v>
      </c>
    </row>
    <row r="200" outlineLevel="2">
      <c t="b" r="A200" s="1">
        <v>0</v>
      </c>
      <c t="s" r="B200" s="1">
        <v>466</v>
      </c>
      <c r="C200" s="2">
        <v>3</v>
      </c>
      <c t="s" r="D200" s="1">
        <v>47</v>
      </c>
      <c r="E200" s="2">
        <v>70</v>
      </c>
      <c t="s" r="F200" s="1">
        <v>186</v>
      </c>
      <c t="s" r="G200" s="1">
        <v>187</v>
      </c>
      <c t="s" r="H200" s="1">
        <v>187</v>
      </c>
      <c r="I200" s="2">
        <v>100</v>
      </c>
      <c r="J200" s="3">
        <v>5600</v>
      </c>
      <c r="K200" s="3">
        <v>5</v>
      </c>
      <c r="L200" s="3">
        <v>28000</v>
      </c>
      <c t="s" r="M200" s="1">
        <v>34</v>
      </c>
      <c t="s" r="N200" s="1">
        <v>35</v>
      </c>
      <c r="O200" s="3">
        <v>0</v>
      </c>
      <c t="s" r="P200" s="4">
        <v>463</v>
      </c>
      <c t="b" r="Q200" s="1">
        <v>0</v>
      </c>
      <c r="R200" s="2">
        <v>5</v>
      </c>
      <c r="S200" s="3">
        <v>28000</v>
      </c>
      <c t="s" r="T200" s="2">
        <v>31</v>
      </c>
      <c r="U200" s="3">
        <v>0</v>
      </c>
      <c t="s" r="V200" s="2">
        <v>31</v>
      </c>
      <c r="W200" s="3">
        <v>0</v>
      </c>
      <c t="s" r="X200" s="2">
        <v>31</v>
      </c>
      <c r="Y200" s="3">
        <v>0</v>
      </c>
      <c t="s" r="Z200" s="1">
        <v>31</v>
      </c>
      <c t="b" r="AA200" s="1">
        <v>0</v>
      </c>
    </row>
    <row r="201" outlineLevel="2">
      <c t="b" r="A201" s="1">
        <v>0</v>
      </c>
      <c t="s" r="B201" s="1">
        <v>467</v>
      </c>
      <c r="C201" s="2">
        <v>3</v>
      </c>
      <c t="s" r="D201" s="1">
        <v>47</v>
      </c>
      <c r="E201" s="2">
        <v>76</v>
      </c>
      <c t="s" r="F201" s="1">
        <v>371</v>
      </c>
      <c t="s" r="G201" s="1">
        <v>468</v>
      </c>
      <c t="s" r="H201" s="1">
        <v>468</v>
      </c>
      <c t="s" r="I201" s="2">
        <v>31</v>
      </c>
      <c r="J201" s="3">
        <v>5.7999999999999998</v>
      </c>
      <c r="K201" s="3">
        <v>600</v>
      </c>
      <c r="L201" s="3">
        <v>3480</v>
      </c>
      <c t="s" r="M201" s="1">
        <v>34</v>
      </c>
      <c t="s" r="N201" s="1">
        <v>35</v>
      </c>
      <c r="O201" s="3">
        <v>0</v>
      </c>
      <c t="s" r="P201" s="4">
        <v>463</v>
      </c>
      <c t="b" r="Q201" s="1">
        <v>0</v>
      </c>
      <c r="R201" s="2">
        <v>600</v>
      </c>
      <c r="S201" s="3">
        <v>3480</v>
      </c>
      <c t="s" r="T201" s="2">
        <v>31</v>
      </c>
      <c r="U201" s="3">
        <v>0</v>
      </c>
      <c t="s" r="V201" s="2">
        <v>31</v>
      </c>
      <c r="W201" s="3">
        <v>0</v>
      </c>
      <c t="s" r="X201" s="2">
        <v>31</v>
      </c>
      <c r="Y201" s="3">
        <v>0</v>
      </c>
      <c t="s" r="Z201" s="1">
        <v>31</v>
      </c>
      <c t="b" r="AA201" s="1">
        <v>0</v>
      </c>
    </row>
    <row r="202" outlineLevel="2">
      <c t="b" r="A202" s="1">
        <v>0</v>
      </c>
      <c t="s" r="B202" s="1">
        <v>469</v>
      </c>
      <c r="C202" s="2">
        <v>3</v>
      </c>
      <c t="s" r="D202" s="1">
        <v>47</v>
      </c>
      <c r="E202" s="2">
        <v>78</v>
      </c>
      <c t="s" r="F202" s="1">
        <v>403</v>
      </c>
      <c t="s" r="G202" s="1">
        <v>404</v>
      </c>
      <c t="s" r="H202" s="1">
        <v>404</v>
      </c>
      <c r="I202" s="2">
        <v>400</v>
      </c>
      <c r="J202" s="3">
        <v>560</v>
      </c>
      <c r="K202" s="3">
        <v>25</v>
      </c>
      <c r="L202" s="3">
        <v>14000</v>
      </c>
      <c t="s" r="M202" s="1">
        <v>34</v>
      </c>
      <c t="s" r="N202" s="1">
        <v>35</v>
      </c>
      <c r="O202" s="3">
        <v>0</v>
      </c>
      <c t="s" r="P202" s="4">
        <v>463</v>
      </c>
      <c t="b" r="Q202" s="1">
        <v>0</v>
      </c>
      <c r="R202" s="2">
        <v>25</v>
      </c>
      <c r="S202" s="3">
        <v>14000</v>
      </c>
      <c t="s" r="T202" s="2">
        <v>31</v>
      </c>
      <c r="U202" s="3">
        <v>0</v>
      </c>
      <c t="s" r="V202" s="2">
        <v>31</v>
      </c>
      <c r="W202" s="3">
        <v>0</v>
      </c>
      <c t="s" r="X202" s="2">
        <v>31</v>
      </c>
      <c r="Y202" s="3">
        <v>0</v>
      </c>
      <c t="s" r="Z202" s="1">
        <v>31</v>
      </c>
      <c t="b" r="AA202" s="1">
        <v>0</v>
      </c>
    </row>
    <row r="203" outlineLevel="2">
      <c t="b" r="A203" s="1">
        <v>0</v>
      </c>
      <c t="s" r="B203" s="1">
        <v>470</v>
      </c>
      <c r="C203" s="2">
        <v>3</v>
      </c>
      <c t="s" r="D203" s="1">
        <v>47</v>
      </c>
      <c r="E203" s="2">
        <v>193</v>
      </c>
      <c t="s" r="F203" s="1">
        <v>189</v>
      </c>
      <c t="s" r="G203" s="1">
        <v>190</v>
      </c>
      <c t="s" r="H203" s="1">
        <v>190</v>
      </c>
      <c r="I203" s="2">
        <v>100</v>
      </c>
      <c r="J203" s="3">
        <v>4920</v>
      </c>
      <c r="K203" s="3">
        <v>5</v>
      </c>
      <c r="L203" s="3">
        <v>24600</v>
      </c>
      <c t="s" r="M203" s="1">
        <v>34</v>
      </c>
      <c t="s" r="N203" s="1">
        <v>35</v>
      </c>
      <c r="O203" s="3">
        <v>0</v>
      </c>
      <c t="s" r="P203" s="4">
        <v>463</v>
      </c>
      <c t="b" r="Q203" s="1">
        <v>0</v>
      </c>
      <c r="R203" s="2">
        <v>5</v>
      </c>
      <c r="S203" s="3">
        <v>24600</v>
      </c>
      <c t="s" r="T203" s="2">
        <v>31</v>
      </c>
      <c r="U203" s="3">
        <v>0</v>
      </c>
      <c t="s" r="V203" s="2">
        <v>31</v>
      </c>
      <c r="W203" s="3">
        <v>0</v>
      </c>
      <c t="s" r="X203" s="2">
        <v>31</v>
      </c>
      <c r="Y203" s="3">
        <v>0</v>
      </c>
      <c t="s" r="Z203" s="1">
        <v>31</v>
      </c>
      <c t="b" r="AA203" s="1">
        <v>0</v>
      </c>
    </row>
    <row r="204" outlineLevel="2">
      <c t="b" r="A204" s="1">
        <v>0</v>
      </c>
      <c t="s" r="B204" s="1">
        <v>471</v>
      </c>
      <c r="C204" s="2">
        <v>3</v>
      </c>
      <c t="s" r="D204" s="1">
        <v>47</v>
      </c>
      <c r="E204" s="2">
        <v>327</v>
      </c>
      <c t="s" r="F204" s="1">
        <v>253</v>
      </c>
      <c t="s" r="G204" s="1">
        <v>254</v>
      </c>
      <c t="s" r="H204" s="1">
        <v>254</v>
      </c>
      <c t="s" r="I204" s="2">
        <v>31</v>
      </c>
      <c r="J204" s="3">
        <v>3</v>
      </c>
      <c r="K204" s="3">
        <v>1000</v>
      </c>
      <c r="L204" s="3">
        <v>3000</v>
      </c>
      <c t="s" r="M204" s="1">
        <v>34</v>
      </c>
      <c t="s" r="N204" s="1">
        <v>35</v>
      </c>
      <c r="O204" s="3">
        <v>0</v>
      </c>
      <c t="s" r="P204" s="4">
        <v>463</v>
      </c>
      <c t="b" r="Q204" s="1">
        <v>0</v>
      </c>
      <c r="R204" s="2">
        <v>1000</v>
      </c>
      <c r="S204" s="3">
        <v>3000</v>
      </c>
      <c t="s" r="T204" s="2">
        <v>31</v>
      </c>
      <c r="U204" s="3">
        <v>0</v>
      </c>
      <c t="s" r="V204" s="2">
        <v>31</v>
      </c>
      <c r="W204" s="3">
        <v>0</v>
      </c>
      <c t="s" r="X204" s="2">
        <v>31</v>
      </c>
      <c r="Y204" s="3">
        <v>0</v>
      </c>
      <c t="s" r="Z204" s="1">
        <v>31</v>
      </c>
      <c t="b" r="AA204" s="1">
        <v>0</v>
      </c>
    </row>
    <row r="205" outlineLevel="2">
      <c t="b" r="A205" s="1">
        <v>0</v>
      </c>
      <c t="s" r="B205" s="1">
        <v>472</v>
      </c>
      <c r="C205" s="2">
        <v>3</v>
      </c>
      <c t="s" r="D205" s="1">
        <v>47</v>
      </c>
      <c r="E205" s="2">
        <v>331</v>
      </c>
      <c t="s" r="F205" s="1">
        <v>371</v>
      </c>
      <c t="s" r="G205" s="1">
        <v>473</v>
      </c>
      <c t="s" r="H205" s="1">
        <v>473</v>
      </c>
      <c t="s" r="I205" s="2">
        <v>31</v>
      </c>
      <c r="J205" s="3">
        <v>5.7999999999999998</v>
      </c>
      <c r="K205" s="3">
        <v>600</v>
      </c>
      <c r="L205" s="3">
        <v>3480</v>
      </c>
      <c t="s" r="M205" s="1">
        <v>34</v>
      </c>
      <c t="s" r="N205" s="1">
        <v>35</v>
      </c>
      <c r="O205" s="3">
        <v>0</v>
      </c>
      <c t="s" r="P205" s="4">
        <v>463</v>
      </c>
      <c t="b" r="Q205" s="1">
        <v>0</v>
      </c>
      <c r="R205" s="2">
        <v>600</v>
      </c>
      <c r="S205" s="3">
        <v>3480</v>
      </c>
      <c t="s" r="T205" s="2">
        <v>31</v>
      </c>
      <c r="U205" s="3">
        <v>0</v>
      </c>
      <c t="s" r="V205" s="2">
        <v>31</v>
      </c>
      <c r="W205" s="3">
        <v>0</v>
      </c>
      <c t="s" r="X205" s="2">
        <v>31</v>
      </c>
      <c r="Y205" s="3">
        <v>0</v>
      </c>
      <c t="s" r="Z205" s="1">
        <v>31</v>
      </c>
      <c t="b" r="AA205" s="1">
        <v>0</v>
      </c>
    </row>
    <row r="206" outlineLevel="2">
      <c t="b" r="A206" s="1">
        <v>0</v>
      </c>
      <c t="s" r="B206" s="1">
        <v>474</v>
      </c>
      <c r="C206" s="2">
        <v>3</v>
      </c>
      <c t="s" r="D206" s="1">
        <v>47</v>
      </c>
      <c r="E206" s="2">
        <v>387</v>
      </c>
      <c t="s" r="F206" s="1">
        <v>434</v>
      </c>
      <c t="s" r="G206" s="1">
        <v>435</v>
      </c>
      <c t="s" r="H206" s="1">
        <v>435</v>
      </c>
      <c t="s" r="I206" s="2">
        <v>31</v>
      </c>
      <c r="J206" s="3">
        <v>5.5499999999999998</v>
      </c>
      <c r="K206" s="3">
        <v>1000</v>
      </c>
      <c r="L206" s="3">
        <v>5550</v>
      </c>
      <c t="s" r="M206" s="1">
        <v>34</v>
      </c>
      <c t="s" r="N206" s="1">
        <v>35</v>
      </c>
      <c r="O206" s="3">
        <v>0</v>
      </c>
      <c t="s" r="P206" s="4">
        <v>463</v>
      </c>
      <c t="b" r="Q206" s="1">
        <v>0</v>
      </c>
      <c r="R206" s="2">
        <v>1000</v>
      </c>
      <c r="S206" s="3">
        <v>5550</v>
      </c>
      <c t="s" r="T206" s="2">
        <v>31</v>
      </c>
      <c r="U206" s="3">
        <v>0</v>
      </c>
      <c t="s" r="V206" s="2">
        <v>31</v>
      </c>
      <c r="W206" s="3">
        <v>0</v>
      </c>
      <c t="s" r="X206" s="2">
        <v>31</v>
      </c>
      <c r="Y206" s="3">
        <v>0</v>
      </c>
      <c t="s" r="Z206" s="1">
        <v>31</v>
      </c>
      <c t="b" r="AA206" s="1">
        <v>0</v>
      </c>
    </row>
    <row r="207" outlineLevel="2">
      <c t="b" r="A207" s="1">
        <v>0</v>
      </c>
      <c t="s" r="B207" s="1">
        <v>475</v>
      </c>
      <c r="C207" s="2">
        <v>3</v>
      </c>
      <c t="s" r="D207" s="1">
        <v>47</v>
      </c>
      <c r="E207" s="2">
        <v>398</v>
      </c>
      <c t="s" r="F207" s="1">
        <v>183</v>
      </c>
      <c t="s" r="G207" s="1">
        <v>424</v>
      </c>
      <c t="s" r="H207" s="1">
        <v>424</v>
      </c>
      <c t="s" r="I207" s="2">
        <v>31</v>
      </c>
      <c r="J207" s="3">
        <v>20.5</v>
      </c>
      <c r="K207" s="3">
        <v>300</v>
      </c>
      <c r="L207" s="3">
        <v>6150</v>
      </c>
      <c t="s" r="M207" s="1">
        <v>34</v>
      </c>
      <c t="s" r="N207" s="1">
        <v>35</v>
      </c>
      <c r="O207" s="3">
        <v>0</v>
      </c>
      <c t="s" r="P207" s="4">
        <v>463</v>
      </c>
      <c t="b" r="Q207" s="1">
        <v>0</v>
      </c>
      <c r="R207" s="2">
        <v>300</v>
      </c>
      <c r="S207" s="3">
        <v>6150</v>
      </c>
      <c t="s" r="T207" s="2">
        <v>31</v>
      </c>
      <c r="U207" s="3">
        <v>0</v>
      </c>
      <c t="s" r="V207" s="2">
        <v>31</v>
      </c>
      <c r="W207" s="3">
        <v>0</v>
      </c>
      <c t="s" r="X207" s="2">
        <v>31</v>
      </c>
      <c r="Y207" s="3">
        <v>0</v>
      </c>
      <c t="s" r="Z207" s="1">
        <v>31</v>
      </c>
      <c t="b" r="AA207" s="1">
        <v>0</v>
      </c>
    </row>
    <row r="208" outlineLevel="2">
      <c t="b" r="A208" s="1">
        <v>0</v>
      </c>
      <c t="s" r="B208" s="1">
        <v>476</v>
      </c>
      <c r="C208" s="2">
        <v>3</v>
      </c>
      <c t="s" r="D208" s="1">
        <v>47</v>
      </c>
      <c r="E208" s="2">
        <v>406</v>
      </c>
      <c t="s" r="F208" s="1">
        <v>282</v>
      </c>
      <c t="s" r="G208" s="1">
        <v>477</v>
      </c>
      <c t="s" r="H208" s="1">
        <v>477</v>
      </c>
      <c t="s" r="I208" s="2">
        <v>31</v>
      </c>
      <c r="J208" s="3">
        <v>10</v>
      </c>
      <c r="K208" s="3">
        <v>3000</v>
      </c>
      <c r="L208" s="3">
        <v>30000</v>
      </c>
      <c t="s" r="M208" s="1">
        <v>34</v>
      </c>
      <c t="s" r="N208" s="1">
        <v>35</v>
      </c>
      <c r="O208" s="3">
        <v>0</v>
      </c>
      <c t="s" r="P208" s="4">
        <v>463</v>
      </c>
      <c t="b" r="Q208" s="1">
        <v>0</v>
      </c>
      <c r="R208" s="2">
        <v>3000</v>
      </c>
      <c r="S208" s="3">
        <v>30000</v>
      </c>
      <c t="s" r="T208" s="2">
        <v>31</v>
      </c>
      <c r="U208" s="3">
        <v>0</v>
      </c>
      <c t="s" r="V208" s="2">
        <v>31</v>
      </c>
      <c r="W208" s="3">
        <v>0</v>
      </c>
      <c t="s" r="X208" s="2">
        <v>31</v>
      </c>
      <c r="Y208" s="3">
        <v>0</v>
      </c>
      <c t="s" r="Z208" s="1">
        <v>31</v>
      </c>
      <c t="b" r="AA208" s="1">
        <v>0</v>
      </c>
    </row>
    <row r="209" outlineLevel="2">
      <c t="b" r="A209" s="1">
        <v>0</v>
      </c>
      <c t="s" r="B209" s="1">
        <v>478</v>
      </c>
      <c r="C209" s="2">
        <v>3</v>
      </c>
      <c t="s" r="D209" s="1">
        <v>47</v>
      </c>
      <c r="E209" s="2">
        <v>419</v>
      </c>
      <c t="s" r="F209" s="1">
        <v>340</v>
      </c>
      <c t="s" r="G209" s="1">
        <v>341</v>
      </c>
      <c t="s" r="H209" s="1">
        <v>341</v>
      </c>
      <c t="s" r="I209" s="2">
        <v>31</v>
      </c>
      <c r="J209" s="3">
        <v>3.5</v>
      </c>
      <c r="K209" s="3">
        <v>250</v>
      </c>
      <c r="L209" s="3">
        <v>875</v>
      </c>
      <c t="s" r="M209" s="1">
        <v>34</v>
      </c>
      <c t="s" r="N209" s="1">
        <v>35</v>
      </c>
      <c r="O209" s="3">
        <v>0</v>
      </c>
      <c t="s" r="P209" s="4">
        <v>463</v>
      </c>
      <c t="b" r="Q209" s="1">
        <v>0</v>
      </c>
      <c r="R209" s="2">
        <v>250</v>
      </c>
      <c r="S209" s="3">
        <v>875</v>
      </c>
      <c t="s" r="T209" s="2">
        <v>31</v>
      </c>
      <c r="U209" s="3">
        <v>0</v>
      </c>
      <c t="s" r="V209" s="2">
        <v>31</v>
      </c>
      <c r="W209" s="3">
        <v>0</v>
      </c>
      <c t="s" r="X209" s="2">
        <v>31</v>
      </c>
      <c r="Y209" s="3">
        <v>0</v>
      </c>
      <c t="s" r="Z209" s="1">
        <v>31</v>
      </c>
      <c t="b" r="AA209" s="1">
        <v>0</v>
      </c>
    </row>
    <row r="210" outlineLevel="2">
      <c t="b" r="A210" s="1">
        <v>0</v>
      </c>
      <c t="s" r="B210" s="1">
        <v>479</v>
      </c>
      <c r="C210" s="2">
        <v>3</v>
      </c>
      <c t="s" r="D210" s="1">
        <v>47</v>
      </c>
      <c r="E210" s="2">
        <v>422</v>
      </c>
      <c t="s" r="F210" s="1">
        <v>227</v>
      </c>
      <c t="s" r="G210" s="1">
        <v>228</v>
      </c>
      <c t="s" r="H210" s="1">
        <v>228</v>
      </c>
      <c r="I210" s="2">
        <v>50</v>
      </c>
      <c r="J210" s="3">
        <v>400</v>
      </c>
      <c r="K210" s="3">
        <v>24</v>
      </c>
      <c r="L210" s="3">
        <v>9600</v>
      </c>
      <c t="s" r="M210" s="1">
        <v>34</v>
      </c>
      <c t="s" r="N210" s="1">
        <v>35</v>
      </c>
      <c r="O210" s="3">
        <v>0</v>
      </c>
      <c t="s" r="P210" s="4">
        <v>463</v>
      </c>
      <c t="b" r="Q210" s="1">
        <v>0</v>
      </c>
      <c r="R210" s="2">
        <v>24</v>
      </c>
      <c r="S210" s="3">
        <v>9600</v>
      </c>
      <c t="s" r="T210" s="2">
        <v>31</v>
      </c>
      <c r="U210" s="3">
        <v>0</v>
      </c>
      <c t="s" r="V210" s="2">
        <v>31</v>
      </c>
      <c r="W210" s="3">
        <v>0</v>
      </c>
      <c t="s" r="X210" s="2">
        <v>31</v>
      </c>
      <c r="Y210" s="3">
        <v>0</v>
      </c>
      <c t="s" r="Z210" s="1">
        <v>31</v>
      </c>
      <c t="b" r="AA210" s="1">
        <v>0</v>
      </c>
    </row>
    <row r="211" outlineLevel="2">
      <c t="b" r="A211" s="1">
        <v>0</v>
      </c>
      <c t="s" r="B211" s="1">
        <v>480</v>
      </c>
      <c r="C211" s="2">
        <v>3</v>
      </c>
      <c t="s" r="D211" s="1">
        <v>47</v>
      </c>
      <c r="E211" s="2">
        <v>425</v>
      </c>
      <c t="s" r="F211" s="1">
        <v>371</v>
      </c>
      <c t="s" r="G211" s="1">
        <v>372</v>
      </c>
      <c t="s" r="H211" s="1">
        <v>372</v>
      </c>
      <c r="I211" s="2">
        <v>50</v>
      </c>
      <c r="J211" s="3">
        <v>350</v>
      </c>
      <c r="K211" s="3">
        <v>8</v>
      </c>
      <c r="L211" s="3">
        <v>2800</v>
      </c>
      <c t="s" r="M211" s="1">
        <v>34</v>
      </c>
      <c t="s" r="N211" s="1">
        <v>35</v>
      </c>
      <c r="O211" s="3">
        <v>0</v>
      </c>
      <c t="s" r="P211" s="4">
        <v>463</v>
      </c>
      <c t="b" r="Q211" s="1">
        <v>0</v>
      </c>
      <c r="R211" s="2">
        <v>8</v>
      </c>
      <c r="S211" s="3">
        <v>2800</v>
      </c>
      <c t="s" r="T211" s="2">
        <v>31</v>
      </c>
      <c r="U211" s="3">
        <v>0</v>
      </c>
      <c t="s" r="V211" s="2">
        <v>31</v>
      </c>
      <c r="W211" s="3">
        <v>0</v>
      </c>
      <c t="s" r="X211" s="2">
        <v>31</v>
      </c>
      <c r="Y211" s="3">
        <v>0</v>
      </c>
      <c t="s" r="Z211" s="1">
        <v>31</v>
      </c>
      <c t="b" r="AA211" s="1">
        <v>0</v>
      </c>
    </row>
    <row r="212" outlineLevel="2">
      <c t="b" r="A212" s="1">
        <v>0</v>
      </c>
      <c t="s" r="B212" s="1">
        <v>481</v>
      </c>
      <c r="C212" s="2">
        <v>3</v>
      </c>
      <c t="s" r="D212" s="1">
        <v>47</v>
      </c>
      <c r="E212" s="2">
        <v>496</v>
      </c>
      <c t="s" r="F212" s="1">
        <v>482</v>
      </c>
      <c t="s" r="G212" s="1">
        <v>483</v>
      </c>
      <c t="s" r="H212" s="1">
        <v>483</v>
      </c>
      <c t="s" r="I212" s="2">
        <v>31</v>
      </c>
      <c r="J212" s="3">
        <v>6000</v>
      </c>
      <c r="K212" s="3">
        <v>30</v>
      </c>
      <c r="L212" s="3">
        <v>180000</v>
      </c>
      <c t="s" r="M212" s="1">
        <v>34</v>
      </c>
      <c t="s" r="N212" s="1">
        <v>35</v>
      </c>
      <c r="O212" s="3">
        <v>0</v>
      </c>
      <c t="s" r="P212" s="4">
        <v>463</v>
      </c>
      <c t="b" r="Q212" s="1">
        <v>0</v>
      </c>
      <c r="R212" s="2">
        <v>30</v>
      </c>
      <c r="S212" s="3">
        <v>180000</v>
      </c>
      <c t="s" r="T212" s="2">
        <v>31</v>
      </c>
      <c r="U212" s="3">
        <v>0</v>
      </c>
      <c t="s" r="V212" s="2">
        <v>31</v>
      </c>
      <c r="W212" s="3">
        <v>0</v>
      </c>
      <c t="s" r="X212" s="2">
        <v>31</v>
      </c>
      <c r="Y212" s="3">
        <v>0</v>
      </c>
      <c t="s" r="Z212" s="1">
        <v>31</v>
      </c>
      <c t="b" r="AA212" s="1">
        <v>0</v>
      </c>
    </row>
    <row r="213" outlineLevel="2">
      <c t="b" r="A213" s="1">
        <v>0</v>
      </c>
      <c t="s" r="B213" s="1">
        <v>484</v>
      </c>
      <c r="C213" s="2">
        <v>3</v>
      </c>
      <c t="s" r="D213" s="1">
        <v>47</v>
      </c>
      <c r="E213" s="2">
        <v>497</v>
      </c>
      <c t="s" r="F213" s="1">
        <v>485</v>
      </c>
      <c t="s" r="G213" s="1">
        <v>486</v>
      </c>
      <c t="s" r="H213" s="1">
        <v>486</v>
      </c>
      <c t="s" r="I213" s="2">
        <v>31</v>
      </c>
      <c r="J213" s="3">
        <v>1000</v>
      </c>
      <c r="K213" s="3">
        <v>100</v>
      </c>
      <c r="L213" s="3">
        <v>100000</v>
      </c>
      <c t="s" r="M213" s="1">
        <v>34</v>
      </c>
      <c t="s" r="N213" s="1">
        <v>35</v>
      </c>
      <c r="O213" s="3">
        <v>0</v>
      </c>
      <c t="s" r="P213" s="4">
        <v>463</v>
      </c>
      <c t="b" r="Q213" s="1">
        <v>0</v>
      </c>
      <c r="R213" s="2">
        <v>100</v>
      </c>
      <c r="S213" s="3">
        <v>100000</v>
      </c>
      <c t="s" r="T213" s="2">
        <v>31</v>
      </c>
      <c r="U213" s="3">
        <v>0</v>
      </c>
      <c t="s" r="V213" s="2">
        <v>31</v>
      </c>
      <c r="W213" s="3">
        <v>0</v>
      </c>
      <c t="s" r="X213" s="2">
        <v>31</v>
      </c>
      <c r="Y213" s="3">
        <v>0</v>
      </c>
      <c t="s" r="Z213" s="1">
        <v>31</v>
      </c>
      <c t="b" r="AA213" s="1">
        <v>0</v>
      </c>
    </row>
    <row r="214" outlineLevel="2">
      <c t="b" r="A214" s="1">
        <v>0</v>
      </c>
      <c t="s" r="B214" s="1">
        <v>487</v>
      </c>
      <c r="C214" s="2">
        <v>3</v>
      </c>
      <c t="s" r="D214" s="1">
        <v>47</v>
      </c>
      <c r="E214" s="2">
        <v>498</v>
      </c>
      <c t="s" r="F214" s="1">
        <v>488</v>
      </c>
      <c t="s" r="G214" s="1">
        <v>489</v>
      </c>
      <c t="s" r="H214" s="1">
        <v>490</v>
      </c>
      <c t="s" r="I214" s="2">
        <v>31</v>
      </c>
      <c r="J214" s="3">
        <v>1000</v>
      </c>
      <c r="K214" s="3">
        <v>100</v>
      </c>
      <c r="L214" s="3">
        <v>100000</v>
      </c>
      <c t="s" r="M214" s="1">
        <v>34</v>
      </c>
      <c t="s" r="N214" s="1">
        <v>35</v>
      </c>
      <c r="O214" s="3">
        <v>0</v>
      </c>
      <c t="s" r="P214" s="4">
        <v>463</v>
      </c>
      <c t="b" r="Q214" s="1">
        <v>0</v>
      </c>
      <c r="R214" s="2">
        <v>100</v>
      </c>
      <c r="S214" s="3">
        <v>100000</v>
      </c>
      <c t="s" r="T214" s="2">
        <v>31</v>
      </c>
      <c r="U214" s="3">
        <v>0</v>
      </c>
      <c t="s" r="V214" s="2">
        <v>31</v>
      </c>
      <c r="W214" s="3">
        <v>0</v>
      </c>
      <c t="s" r="X214" s="2">
        <v>31</v>
      </c>
      <c r="Y214" s="3">
        <v>0</v>
      </c>
      <c t="s" r="Z214" s="1">
        <v>31</v>
      </c>
      <c t="b" r="AA214" s="1">
        <v>0</v>
      </c>
    </row>
    <row r="215" outlineLevel="2">
      <c t="b" r="A215" s="1">
        <v>0</v>
      </c>
      <c t="s" r="B215" s="1">
        <v>491</v>
      </c>
      <c r="C215" s="2">
        <v>3</v>
      </c>
      <c t="s" r="D215" s="1">
        <v>47</v>
      </c>
      <c r="E215" s="2">
        <v>499</v>
      </c>
      <c t="s" r="F215" s="1">
        <v>492</v>
      </c>
      <c t="s" r="G215" s="1">
        <v>493</v>
      </c>
      <c t="s" r="H215" s="1">
        <v>493</v>
      </c>
      <c r="I215" s="2">
        <v>30</v>
      </c>
      <c r="J215" s="3">
        <v>550</v>
      </c>
      <c r="K215" s="3">
        <v>1</v>
      </c>
      <c r="L215" s="3">
        <v>550</v>
      </c>
      <c t="s" r="M215" s="1">
        <v>34</v>
      </c>
      <c t="s" r="N215" s="1">
        <v>35</v>
      </c>
      <c r="O215" s="3">
        <v>0</v>
      </c>
      <c t="s" r="P215" s="4">
        <v>463</v>
      </c>
      <c t="b" r="Q215" s="1">
        <v>0</v>
      </c>
      <c r="R215" s="2">
        <v>1</v>
      </c>
      <c r="S215" s="3">
        <v>550</v>
      </c>
      <c t="s" r="T215" s="2">
        <v>31</v>
      </c>
      <c r="U215" s="3">
        <v>0</v>
      </c>
      <c t="s" r="V215" s="2">
        <v>31</v>
      </c>
      <c r="W215" s="3">
        <v>0</v>
      </c>
      <c t="s" r="X215" s="2">
        <v>31</v>
      </c>
      <c r="Y215" s="3">
        <v>0</v>
      </c>
      <c t="s" r="Z215" s="1">
        <v>31</v>
      </c>
      <c t="b" r="AA215" s="1">
        <v>0</v>
      </c>
    </row>
    <row r="216" outlineLevel="2">
      <c r="L216" s="6">
        <f>SUBTOTAL(9,L198:L215)</f>
      </c>
    </row>
    <row r="217" outlineLevel="1">
      <c t="s" r="A217" s="5">
        <v>494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outlineLevel="2">
      <c t="b" r="A218" s="1">
        <v>0</v>
      </c>
      <c t="s" r="B218" s="1">
        <v>495</v>
      </c>
      <c r="C218" s="2">
        <v>3</v>
      </c>
      <c t="s" r="D218" s="1">
        <v>496</v>
      </c>
      <c r="E218" s="2">
        <v>59</v>
      </c>
      <c t="s" r="F218" s="1">
        <v>327</v>
      </c>
      <c t="s" r="G218" s="1">
        <v>328</v>
      </c>
      <c t="s" r="H218" s="1">
        <v>328</v>
      </c>
      <c t="s" r="I218" s="2">
        <v>31</v>
      </c>
      <c r="J218" s="3">
        <v>3000</v>
      </c>
      <c r="K218" s="3">
        <v>2</v>
      </c>
      <c r="L218" s="3">
        <v>6000</v>
      </c>
      <c t="s" r="M218" s="1">
        <v>34</v>
      </c>
      <c t="s" r="N218" s="1">
        <v>35</v>
      </c>
      <c r="O218" s="3">
        <v>0</v>
      </c>
      <c t="s" r="P218" s="4">
        <v>497</v>
      </c>
      <c t="b" r="Q218" s="1">
        <v>0</v>
      </c>
      <c r="R218" s="2">
        <v>2</v>
      </c>
      <c r="S218" s="3">
        <v>6000</v>
      </c>
      <c t="s" r="T218" s="2">
        <v>31</v>
      </c>
      <c r="U218" s="3">
        <v>0</v>
      </c>
      <c t="s" r="V218" s="2">
        <v>31</v>
      </c>
      <c r="W218" s="3">
        <v>0</v>
      </c>
      <c t="s" r="X218" s="2">
        <v>31</v>
      </c>
      <c r="Y218" s="3">
        <v>0</v>
      </c>
      <c t="s" r="Z218" s="1">
        <v>31</v>
      </c>
      <c t="b" r="AA218" s="1">
        <v>0</v>
      </c>
    </row>
    <row r="219" outlineLevel="2">
      <c t="b" r="A219" s="1">
        <v>0</v>
      </c>
      <c t="s" r="B219" s="1">
        <v>498</v>
      </c>
      <c r="C219" s="2">
        <v>3</v>
      </c>
      <c t="s" r="D219" s="1">
        <v>496</v>
      </c>
      <c r="E219" s="2">
        <v>196</v>
      </c>
      <c t="s" r="F219" s="1">
        <v>336</v>
      </c>
      <c t="s" r="G219" s="1">
        <v>337</v>
      </c>
      <c t="s" r="H219" s="1">
        <v>337</v>
      </c>
      <c t="s" r="I219" s="2">
        <v>31</v>
      </c>
      <c r="J219" s="3">
        <v>1600</v>
      </c>
      <c r="K219" s="3">
        <v>2</v>
      </c>
      <c r="L219" s="3">
        <v>3200</v>
      </c>
      <c t="s" r="M219" s="1">
        <v>34</v>
      </c>
      <c t="s" r="N219" s="1">
        <v>35</v>
      </c>
      <c r="O219" s="3">
        <v>0</v>
      </c>
      <c t="s" r="P219" s="4">
        <v>497</v>
      </c>
      <c t="b" r="Q219" s="1">
        <v>0</v>
      </c>
      <c r="R219" s="2">
        <v>2</v>
      </c>
      <c r="S219" s="3">
        <v>3200</v>
      </c>
      <c t="s" r="T219" s="2">
        <v>31</v>
      </c>
      <c r="U219" s="3">
        <v>0</v>
      </c>
      <c t="s" r="V219" s="2">
        <v>31</v>
      </c>
      <c r="W219" s="3">
        <v>0</v>
      </c>
      <c t="s" r="X219" s="2">
        <v>31</v>
      </c>
      <c r="Y219" s="3">
        <v>0</v>
      </c>
      <c t="s" r="Z219" s="1">
        <v>31</v>
      </c>
      <c t="b" r="AA219" s="1">
        <v>0</v>
      </c>
    </row>
    <row r="220" outlineLevel="2">
      <c t="b" r="A220" s="1">
        <v>0</v>
      </c>
      <c t="s" r="B220" s="1">
        <v>499</v>
      </c>
      <c r="C220" s="2">
        <v>3</v>
      </c>
      <c t="s" r="D220" s="1">
        <v>496</v>
      </c>
      <c r="E220" s="2">
        <v>224</v>
      </c>
      <c t="s" r="F220" s="1">
        <v>233</v>
      </c>
      <c t="s" r="G220" s="1">
        <v>234</v>
      </c>
      <c t="s" r="H220" s="1">
        <v>234</v>
      </c>
      <c t="s" r="I220" s="2">
        <v>31</v>
      </c>
      <c r="J220" s="3">
        <v>1.2</v>
      </c>
      <c r="K220" s="3">
        <v>2000</v>
      </c>
      <c r="L220" s="3">
        <v>2400</v>
      </c>
      <c t="s" r="M220" s="1">
        <v>34</v>
      </c>
      <c t="s" r="N220" s="1">
        <v>35</v>
      </c>
      <c r="O220" s="3">
        <v>0</v>
      </c>
      <c t="s" r="P220" s="4">
        <v>497</v>
      </c>
      <c t="b" r="Q220" s="1">
        <v>0</v>
      </c>
      <c r="R220" s="2">
        <v>2000</v>
      </c>
      <c r="S220" s="3">
        <v>2400</v>
      </c>
      <c t="s" r="T220" s="2">
        <v>31</v>
      </c>
      <c r="U220" s="3">
        <v>0</v>
      </c>
      <c t="s" r="V220" s="2">
        <v>31</v>
      </c>
      <c r="W220" s="3">
        <v>0</v>
      </c>
      <c t="s" r="X220" s="2">
        <v>31</v>
      </c>
      <c r="Y220" s="3">
        <v>0</v>
      </c>
      <c t="s" r="Z220" s="1">
        <v>31</v>
      </c>
      <c t="b" r="AA220" s="1">
        <v>0</v>
      </c>
    </row>
    <row r="221" outlineLevel="2">
      <c t="b" r="A221" s="1">
        <v>0</v>
      </c>
      <c t="s" r="B221" s="1">
        <v>500</v>
      </c>
      <c r="C221" s="2">
        <v>3</v>
      </c>
      <c t="s" r="D221" s="1">
        <v>496</v>
      </c>
      <c r="E221" s="2">
        <v>332</v>
      </c>
      <c t="s" r="F221" s="1">
        <v>253</v>
      </c>
      <c t="s" r="G221" s="1">
        <v>314</v>
      </c>
      <c t="s" r="H221" s="1">
        <v>314</v>
      </c>
      <c t="s" r="I221" s="2">
        <v>31</v>
      </c>
      <c r="J221" s="3">
        <v>1.5</v>
      </c>
      <c r="K221" s="3">
        <v>300</v>
      </c>
      <c r="L221" s="3">
        <v>450</v>
      </c>
      <c t="s" r="M221" s="1">
        <v>34</v>
      </c>
      <c t="s" r="N221" s="1">
        <v>35</v>
      </c>
      <c r="O221" s="3">
        <v>0</v>
      </c>
      <c t="s" r="P221" s="4">
        <v>497</v>
      </c>
      <c t="b" r="Q221" s="1">
        <v>0</v>
      </c>
      <c r="R221" s="2">
        <v>300</v>
      </c>
      <c r="S221" s="3">
        <v>450</v>
      </c>
      <c t="s" r="T221" s="2">
        <v>31</v>
      </c>
      <c r="U221" s="3">
        <v>0</v>
      </c>
      <c t="s" r="V221" s="2">
        <v>31</v>
      </c>
      <c r="W221" s="3">
        <v>0</v>
      </c>
      <c t="s" r="X221" s="2">
        <v>31</v>
      </c>
      <c r="Y221" s="3">
        <v>0</v>
      </c>
      <c t="s" r="Z221" s="1">
        <v>31</v>
      </c>
      <c t="b" r="AA221" s="1">
        <v>0</v>
      </c>
    </row>
    <row r="222" outlineLevel="2">
      <c t="b" r="A222" s="1">
        <v>0</v>
      </c>
      <c t="s" r="B222" s="1">
        <v>501</v>
      </c>
      <c r="C222" s="2">
        <v>3</v>
      </c>
      <c t="s" r="D222" s="1">
        <v>496</v>
      </c>
      <c r="E222" s="2">
        <v>334</v>
      </c>
      <c t="s" r="F222" s="1">
        <v>253</v>
      </c>
      <c t="s" r="G222" s="1">
        <v>308</v>
      </c>
      <c t="s" r="H222" s="1">
        <v>308</v>
      </c>
      <c t="s" r="I222" s="2">
        <v>31</v>
      </c>
      <c r="J222" s="3">
        <v>2</v>
      </c>
      <c r="K222" s="3">
        <v>2500</v>
      </c>
      <c r="L222" s="3">
        <v>5000</v>
      </c>
      <c t="s" r="M222" s="1">
        <v>34</v>
      </c>
      <c t="s" r="N222" s="1">
        <v>35</v>
      </c>
      <c r="O222" s="3">
        <v>0</v>
      </c>
      <c t="s" r="P222" s="4">
        <v>497</v>
      </c>
      <c t="b" r="Q222" s="1">
        <v>0</v>
      </c>
      <c r="R222" s="2">
        <v>2500</v>
      </c>
      <c r="S222" s="3">
        <v>5000</v>
      </c>
      <c t="s" r="T222" s="2">
        <v>31</v>
      </c>
      <c r="U222" s="3">
        <v>0</v>
      </c>
      <c t="s" r="V222" s="2">
        <v>31</v>
      </c>
      <c r="W222" s="3">
        <v>0</v>
      </c>
      <c t="s" r="X222" s="2">
        <v>31</v>
      </c>
      <c r="Y222" s="3">
        <v>0</v>
      </c>
      <c t="s" r="Z222" s="1">
        <v>31</v>
      </c>
      <c t="b" r="AA222" s="1">
        <v>0</v>
      </c>
    </row>
    <row r="223" outlineLevel="2">
      <c t="b" r="A223" s="1">
        <v>0</v>
      </c>
      <c t="s" r="B223" s="1">
        <v>502</v>
      </c>
      <c r="C223" s="2">
        <v>3</v>
      </c>
      <c t="s" r="D223" s="1">
        <v>496</v>
      </c>
      <c r="E223" s="2">
        <v>388</v>
      </c>
      <c t="s" r="F223" s="1">
        <v>434</v>
      </c>
      <c t="s" r="G223" s="1">
        <v>503</v>
      </c>
      <c t="s" r="H223" s="1">
        <v>435</v>
      </c>
      <c t="s" r="I223" s="2">
        <v>31</v>
      </c>
      <c r="J223" s="3">
        <v>5.5499999999999998</v>
      </c>
      <c r="K223" s="3">
        <v>1000</v>
      </c>
      <c r="L223" s="3">
        <v>5550</v>
      </c>
      <c t="s" r="M223" s="1">
        <v>34</v>
      </c>
      <c t="s" r="N223" s="1">
        <v>35</v>
      </c>
      <c r="O223" s="3">
        <v>0</v>
      </c>
      <c t="s" r="P223" s="4">
        <v>497</v>
      </c>
      <c t="b" r="Q223" s="1">
        <v>0</v>
      </c>
      <c r="R223" s="2">
        <v>1000</v>
      </c>
      <c r="S223" s="3">
        <v>5550</v>
      </c>
      <c t="s" r="T223" s="2">
        <v>31</v>
      </c>
      <c r="U223" s="3">
        <v>0</v>
      </c>
      <c t="s" r="V223" s="2">
        <v>31</v>
      </c>
      <c r="W223" s="3">
        <v>0</v>
      </c>
      <c t="s" r="X223" s="2">
        <v>31</v>
      </c>
      <c r="Y223" s="3">
        <v>0</v>
      </c>
      <c t="s" r="Z223" s="1">
        <v>31</v>
      </c>
      <c t="b" r="AA223" s="1">
        <v>0</v>
      </c>
    </row>
    <row r="224" outlineLevel="2">
      <c t="b" r="A224" s="1">
        <v>0</v>
      </c>
      <c t="s" r="B224" s="1">
        <v>504</v>
      </c>
      <c r="C224" s="2">
        <v>3</v>
      </c>
      <c t="s" r="D224" s="1">
        <v>496</v>
      </c>
      <c r="E224" s="2">
        <v>399</v>
      </c>
      <c t="s" r="F224" s="1">
        <v>183</v>
      </c>
      <c t="s" r="G224" s="1">
        <v>184</v>
      </c>
      <c t="s" r="H224" s="1">
        <v>184</v>
      </c>
      <c t="s" r="I224" s="2">
        <v>31</v>
      </c>
      <c r="J224" s="3">
        <v>20.5</v>
      </c>
      <c r="K224" s="3">
        <v>300</v>
      </c>
      <c r="L224" s="3">
        <v>6150</v>
      </c>
      <c t="s" r="M224" s="1">
        <v>34</v>
      </c>
      <c t="s" r="N224" s="1">
        <v>35</v>
      </c>
      <c r="O224" s="3">
        <v>0</v>
      </c>
      <c t="s" r="P224" s="4">
        <v>497</v>
      </c>
      <c t="b" r="Q224" s="1">
        <v>0</v>
      </c>
      <c r="R224" s="2">
        <v>300</v>
      </c>
      <c r="S224" s="3">
        <v>6150</v>
      </c>
      <c t="s" r="T224" s="2">
        <v>31</v>
      </c>
      <c r="U224" s="3">
        <v>0</v>
      </c>
      <c t="s" r="V224" s="2">
        <v>31</v>
      </c>
      <c r="W224" s="3">
        <v>0</v>
      </c>
      <c t="s" r="X224" s="2">
        <v>31</v>
      </c>
      <c r="Y224" s="3">
        <v>0</v>
      </c>
      <c t="s" r="Z224" s="1">
        <v>31</v>
      </c>
      <c t="b" r="AA224" s="1">
        <v>0</v>
      </c>
    </row>
    <row r="225" outlineLevel="2">
      <c t="b" r="A225" s="1">
        <v>0</v>
      </c>
      <c t="s" r="B225" s="1">
        <v>505</v>
      </c>
      <c r="C225" s="2">
        <v>3</v>
      </c>
      <c t="s" r="D225" s="1">
        <v>496</v>
      </c>
      <c r="E225" s="2">
        <v>414</v>
      </c>
      <c t="s" r="F225" s="1">
        <v>198</v>
      </c>
      <c t="s" r="G225" s="1">
        <v>199</v>
      </c>
      <c t="s" r="H225" s="1">
        <v>199</v>
      </c>
      <c r="I225" s="2">
        <v>2</v>
      </c>
      <c r="J225" s="3">
        <v>11</v>
      </c>
      <c r="K225" s="3">
        <v>400</v>
      </c>
      <c r="L225" s="3">
        <v>4400</v>
      </c>
      <c t="s" r="M225" s="1">
        <v>34</v>
      </c>
      <c t="s" r="N225" s="1">
        <v>35</v>
      </c>
      <c r="O225" s="3">
        <v>0</v>
      </c>
      <c t="s" r="P225" s="4">
        <v>497</v>
      </c>
      <c t="b" r="Q225" s="1">
        <v>0</v>
      </c>
      <c r="R225" s="2">
        <v>400</v>
      </c>
      <c r="S225" s="3">
        <v>4400</v>
      </c>
      <c t="s" r="T225" s="2">
        <v>31</v>
      </c>
      <c r="U225" s="3">
        <v>0</v>
      </c>
      <c t="s" r="V225" s="2">
        <v>31</v>
      </c>
      <c r="W225" s="3">
        <v>0</v>
      </c>
      <c t="s" r="X225" s="2">
        <v>31</v>
      </c>
      <c r="Y225" s="3">
        <v>0</v>
      </c>
      <c t="s" r="Z225" s="1">
        <v>31</v>
      </c>
      <c t="b" r="AA225" s="1">
        <v>0</v>
      </c>
    </row>
    <row r="226" outlineLevel="2">
      <c r="L226" s="6">
        <f>SUBTOTAL(9,L218:L225)</f>
      </c>
    </row>
    <row r="227" outlineLevel="1">
      <c t="s" r="A227" s="5">
        <v>506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outlineLevel="2">
      <c t="b" r="A228" s="1">
        <v>0</v>
      </c>
      <c t="s" r="B228" s="1">
        <v>507</v>
      </c>
      <c r="C228" s="2">
        <v>3</v>
      </c>
      <c t="s" r="D228" s="1">
        <v>144</v>
      </c>
      <c r="E228" s="2">
        <v>33</v>
      </c>
      <c t="s" r="F228" s="1">
        <v>352</v>
      </c>
      <c t="s" r="G228" s="1">
        <v>353</v>
      </c>
      <c t="s" r="H228" s="1">
        <v>353</v>
      </c>
      <c t="s" r="I228" s="2">
        <v>31</v>
      </c>
      <c r="J228" s="3">
        <v>4.0999999999999996</v>
      </c>
      <c r="K228" s="3">
        <v>500</v>
      </c>
      <c r="L228" s="3">
        <v>2050</v>
      </c>
      <c t="s" r="M228" s="1">
        <v>34</v>
      </c>
      <c t="s" r="N228" s="1">
        <v>35</v>
      </c>
      <c r="O228" s="3">
        <v>0</v>
      </c>
      <c t="s" r="P228" s="4">
        <v>508</v>
      </c>
      <c t="b" r="Q228" s="1">
        <v>0</v>
      </c>
      <c r="R228" s="2">
        <v>500</v>
      </c>
      <c r="S228" s="3">
        <v>2050</v>
      </c>
      <c t="s" r="T228" s="2">
        <v>31</v>
      </c>
      <c r="U228" s="3">
        <v>0</v>
      </c>
      <c t="s" r="V228" s="2">
        <v>31</v>
      </c>
      <c r="W228" s="3">
        <v>0</v>
      </c>
      <c t="s" r="X228" s="2">
        <v>31</v>
      </c>
      <c r="Y228" s="3">
        <v>0</v>
      </c>
      <c t="s" r="Z228" s="1">
        <v>31</v>
      </c>
      <c t="b" r="AA228" s="1">
        <v>0</v>
      </c>
    </row>
    <row r="229" outlineLevel="2">
      <c t="b" r="A229" s="1">
        <v>0</v>
      </c>
      <c t="s" r="B229" s="1">
        <v>509</v>
      </c>
      <c r="C229" s="2">
        <v>3</v>
      </c>
      <c t="s" r="D229" s="1">
        <v>144</v>
      </c>
      <c r="E229" s="2">
        <v>64</v>
      </c>
      <c t="s" r="F229" s="1">
        <v>189</v>
      </c>
      <c t="s" r="G229" s="1">
        <v>190</v>
      </c>
      <c t="s" r="H229" s="1">
        <v>190</v>
      </c>
      <c r="I229" s="2">
        <v>100</v>
      </c>
      <c r="J229" s="3">
        <v>4920</v>
      </c>
      <c r="K229" s="3">
        <v>5</v>
      </c>
      <c r="L229" s="3">
        <v>24600</v>
      </c>
      <c t="s" r="M229" s="1">
        <v>34</v>
      </c>
      <c t="s" r="N229" s="1">
        <v>35</v>
      </c>
      <c r="O229" s="3">
        <v>0</v>
      </c>
      <c t="s" r="P229" s="4">
        <v>508</v>
      </c>
      <c t="b" r="Q229" s="1">
        <v>0</v>
      </c>
      <c r="R229" s="2">
        <v>5</v>
      </c>
      <c r="S229" s="3">
        <v>24600</v>
      </c>
      <c t="s" r="T229" s="2">
        <v>31</v>
      </c>
      <c r="U229" s="3">
        <v>0</v>
      </c>
      <c t="s" r="V229" s="2">
        <v>31</v>
      </c>
      <c r="W229" s="3">
        <v>0</v>
      </c>
      <c t="s" r="X229" s="2">
        <v>31</v>
      </c>
      <c r="Y229" s="3">
        <v>0</v>
      </c>
      <c t="s" r="Z229" s="1">
        <v>31</v>
      </c>
      <c t="b" r="AA229" s="1">
        <v>0</v>
      </c>
    </row>
    <row r="230" outlineLevel="2">
      <c t="b" r="A230" s="1">
        <v>0</v>
      </c>
      <c t="s" r="B230" s="1">
        <v>510</v>
      </c>
      <c r="C230" s="2">
        <v>3</v>
      </c>
      <c t="s" r="D230" s="1">
        <v>144</v>
      </c>
      <c r="E230" s="2">
        <v>203</v>
      </c>
      <c t="s" r="F230" s="1">
        <v>327</v>
      </c>
      <c t="s" r="G230" s="1">
        <v>328</v>
      </c>
      <c t="s" r="H230" s="1">
        <v>328</v>
      </c>
      <c t="s" r="I230" s="2">
        <v>31</v>
      </c>
      <c r="J230" s="3">
        <v>3000</v>
      </c>
      <c r="K230" s="3">
        <v>2</v>
      </c>
      <c r="L230" s="3">
        <v>6000</v>
      </c>
      <c t="s" r="M230" s="1">
        <v>34</v>
      </c>
      <c t="s" r="N230" s="1">
        <v>35</v>
      </c>
      <c r="O230" s="3">
        <v>0</v>
      </c>
      <c t="s" r="P230" s="4">
        <v>508</v>
      </c>
      <c t="b" r="Q230" s="1">
        <v>0</v>
      </c>
      <c r="R230" s="2">
        <v>2</v>
      </c>
      <c r="S230" s="3">
        <v>6000</v>
      </c>
      <c t="s" r="T230" s="2">
        <v>31</v>
      </c>
      <c r="U230" s="3">
        <v>0</v>
      </c>
      <c t="s" r="V230" s="2">
        <v>31</v>
      </c>
      <c r="W230" s="3">
        <v>0</v>
      </c>
      <c t="s" r="X230" s="2">
        <v>31</v>
      </c>
      <c r="Y230" s="3">
        <v>0</v>
      </c>
      <c t="s" r="Z230" s="1">
        <v>31</v>
      </c>
      <c t="b" r="AA230" s="1">
        <v>0</v>
      </c>
    </row>
    <row r="231" outlineLevel="2">
      <c t="b" r="A231" s="1">
        <v>0</v>
      </c>
      <c t="s" r="B231" s="1">
        <v>511</v>
      </c>
      <c r="C231" s="2">
        <v>3</v>
      </c>
      <c t="s" r="D231" s="1">
        <v>144</v>
      </c>
      <c r="E231" s="2">
        <v>204</v>
      </c>
      <c t="s" r="F231" s="1">
        <v>336</v>
      </c>
      <c t="s" r="G231" s="1">
        <v>337</v>
      </c>
      <c t="s" r="H231" s="1">
        <v>337</v>
      </c>
      <c t="s" r="I231" s="2">
        <v>31</v>
      </c>
      <c r="J231" s="3">
        <v>1600</v>
      </c>
      <c r="K231" s="3">
        <v>2</v>
      </c>
      <c r="L231" s="3">
        <v>3200</v>
      </c>
      <c t="s" r="M231" s="1">
        <v>34</v>
      </c>
      <c t="s" r="N231" s="1">
        <v>35</v>
      </c>
      <c r="O231" s="3">
        <v>0</v>
      </c>
      <c t="s" r="P231" s="4">
        <v>508</v>
      </c>
      <c t="b" r="Q231" s="1">
        <v>0</v>
      </c>
      <c r="R231" s="2">
        <v>2</v>
      </c>
      <c r="S231" s="3">
        <v>3200</v>
      </c>
      <c t="s" r="T231" s="2">
        <v>31</v>
      </c>
      <c r="U231" s="3">
        <v>0</v>
      </c>
      <c t="s" r="V231" s="2">
        <v>31</v>
      </c>
      <c r="W231" s="3">
        <v>0</v>
      </c>
      <c t="s" r="X231" s="2">
        <v>31</v>
      </c>
      <c r="Y231" s="3">
        <v>0</v>
      </c>
      <c t="s" r="Z231" s="1">
        <v>31</v>
      </c>
      <c t="b" r="AA231" s="1">
        <v>0</v>
      </c>
    </row>
    <row r="232" outlineLevel="2">
      <c t="b" r="A232" s="1">
        <v>0</v>
      </c>
      <c t="s" r="B232" s="1">
        <v>512</v>
      </c>
      <c r="C232" s="2">
        <v>3</v>
      </c>
      <c t="s" r="D232" s="1">
        <v>144</v>
      </c>
      <c r="E232" s="2">
        <v>389</v>
      </c>
      <c t="s" r="F232" s="1">
        <v>434</v>
      </c>
      <c t="s" r="G232" s="1">
        <v>435</v>
      </c>
      <c t="s" r="H232" s="1">
        <v>435</v>
      </c>
      <c t="s" r="I232" s="2">
        <v>31</v>
      </c>
      <c r="J232" s="3">
        <v>5.5499999999999998</v>
      </c>
      <c r="K232" s="3">
        <v>1000</v>
      </c>
      <c r="L232" s="3">
        <v>5550</v>
      </c>
      <c t="s" r="M232" s="1">
        <v>34</v>
      </c>
      <c t="s" r="N232" s="1">
        <v>35</v>
      </c>
      <c r="O232" s="3">
        <v>0</v>
      </c>
      <c t="s" r="P232" s="4">
        <v>508</v>
      </c>
      <c t="b" r="Q232" s="1">
        <v>0</v>
      </c>
      <c r="R232" s="2">
        <v>1000</v>
      </c>
      <c r="S232" s="3">
        <v>5550</v>
      </c>
      <c t="s" r="T232" s="2">
        <v>31</v>
      </c>
      <c r="U232" s="3">
        <v>0</v>
      </c>
      <c t="s" r="V232" s="2">
        <v>31</v>
      </c>
      <c r="W232" s="3">
        <v>0</v>
      </c>
      <c t="s" r="X232" s="2">
        <v>31</v>
      </c>
      <c r="Y232" s="3">
        <v>0</v>
      </c>
      <c t="s" r="Z232" s="1">
        <v>31</v>
      </c>
      <c t="b" r="AA232" s="1">
        <v>0</v>
      </c>
    </row>
    <row r="233" outlineLevel="2">
      <c t="b" r="A233" s="1">
        <v>0</v>
      </c>
      <c t="s" r="B233" s="1">
        <v>513</v>
      </c>
      <c r="C233" s="2">
        <v>3</v>
      </c>
      <c t="s" r="D233" s="1">
        <v>144</v>
      </c>
      <c r="E233" s="2">
        <v>400</v>
      </c>
      <c t="s" r="F233" s="1">
        <v>183</v>
      </c>
      <c t="s" r="G233" s="1">
        <v>184</v>
      </c>
      <c t="s" r="H233" s="1">
        <v>184</v>
      </c>
      <c t="s" r="I233" s="2">
        <v>31</v>
      </c>
      <c r="J233" s="3">
        <v>20.5</v>
      </c>
      <c r="K233" s="3">
        <v>300</v>
      </c>
      <c r="L233" s="3">
        <v>6150</v>
      </c>
      <c t="s" r="M233" s="1">
        <v>34</v>
      </c>
      <c t="s" r="N233" s="1">
        <v>35</v>
      </c>
      <c r="O233" s="3">
        <v>0</v>
      </c>
      <c t="s" r="P233" s="4">
        <v>508</v>
      </c>
      <c t="b" r="Q233" s="1">
        <v>0</v>
      </c>
      <c r="R233" s="2">
        <v>300</v>
      </c>
      <c r="S233" s="3">
        <v>6150</v>
      </c>
      <c t="s" r="T233" s="2">
        <v>31</v>
      </c>
      <c r="U233" s="3">
        <v>0</v>
      </c>
      <c t="s" r="V233" s="2">
        <v>31</v>
      </c>
      <c r="W233" s="3">
        <v>0</v>
      </c>
      <c t="s" r="X233" s="2">
        <v>31</v>
      </c>
      <c r="Y233" s="3">
        <v>0</v>
      </c>
      <c t="s" r="Z233" s="1">
        <v>31</v>
      </c>
      <c t="b" r="AA233" s="1">
        <v>0</v>
      </c>
    </row>
    <row r="234" outlineLevel="2">
      <c t="b" r="A234" s="1">
        <v>0</v>
      </c>
      <c t="s" r="B234" s="1">
        <v>514</v>
      </c>
      <c r="C234" s="2">
        <v>3</v>
      </c>
      <c t="s" r="D234" s="1">
        <v>144</v>
      </c>
      <c r="E234" s="2">
        <v>415</v>
      </c>
      <c t="s" r="F234" s="1">
        <v>198</v>
      </c>
      <c t="s" r="G234" s="1">
        <v>199</v>
      </c>
      <c t="s" r="H234" s="1">
        <v>199</v>
      </c>
      <c r="I234" s="2">
        <v>2</v>
      </c>
      <c r="J234" s="3">
        <v>11</v>
      </c>
      <c r="K234" s="3">
        <v>400</v>
      </c>
      <c r="L234" s="3">
        <v>4400</v>
      </c>
      <c t="s" r="M234" s="1">
        <v>34</v>
      </c>
      <c t="s" r="N234" s="1">
        <v>35</v>
      </c>
      <c r="O234" s="3">
        <v>0</v>
      </c>
      <c t="s" r="P234" s="4">
        <v>508</v>
      </c>
      <c t="b" r="Q234" s="1">
        <v>0</v>
      </c>
      <c r="R234" s="2">
        <v>400</v>
      </c>
      <c r="S234" s="3">
        <v>4400</v>
      </c>
      <c t="s" r="T234" s="2">
        <v>31</v>
      </c>
      <c r="U234" s="3">
        <v>0</v>
      </c>
      <c t="s" r="V234" s="2">
        <v>31</v>
      </c>
      <c r="W234" s="3">
        <v>0</v>
      </c>
      <c t="s" r="X234" s="2">
        <v>31</v>
      </c>
      <c r="Y234" s="3">
        <v>0</v>
      </c>
      <c t="s" r="Z234" s="1">
        <v>31</v>
      </c>
      <c t="b" r="AA234" s="1">
        <v>0</v>
      </c>
    </row>
    <row r="235" outlineLevel="2">
      <c t="b" r="A235" s="1">
        <v>0</v>
      </c>
      <c t="s" r="B235" s="1">
        <v>515</v>
      </c>
      <c r="C235" s="2">
        <v>3</v>
      </c>
      <c t="s" r="D235" s="1">
        <v>144</v>
      </c>
      <c r="E235" s="2">
        <v>485</v>
      </c>
      <c t="s" r="F235" s="1">
        <v>393</v>
      </c>
      <c t="s" r="G235" s="1">
        <v>394</v>
      </c>
      <c t="s" r="H235" s="1">
        <v>394</v>
      </c>
      <c t="s" r="I235" s="2">
        <v>31</v>
      </c>
      <c r="J235" s="3">
        <v>35</v>
      </c>
      <c r="K235" s="3">
        <v>100</v>
      </c>
      <c r="L235" s="3">
        <v>3500</v>
      </c>
      <c t="s" r="M235" s="1">
        <v>34</v>
      </c>
      <c t="s" r="N235" s="1">
        <v>35</v>
      </c>
      <c r="O235" s="3">
        <v>0</v>
      </c>
      <c t="s" r="P235" s="4">
        <v>508</v>
      </c>
      <c t="b" r="Q235" s="1">
        <v>0</v>
      </c>
      <c r="R235" s="2">
        <v>100</v>
      </c>
      <c r="S235" s="3">
        <v>3500</v>
      </c>
      <c t="s" r="T235" s="2">
        <v>31</v>
      </c>
      <c r="U235" s="3">
        <v>0</v>
      </c>
      <c t="s" r="V235" s="2">
        <v>31</v>
      </c>
      <c r="W235" s="3">
        <v>0</v>
      </c>
      <c t="s" r="X235" s="2">
        <v>31</v>
      </c>
      <c r="Y235" s="3">
        <v>0</v>
      </c>
      <c t="s" r="Z235" s="1">
        <v>31</v>
      </c>
      <c t="b" r="AA235" s="1">
        <v>0</v>
      </c>
    </row>
    <row r="236" outlineLevel="2">
      <c r="L236" s="6">
        <f>SUBTOTAL(9,L228:L235)</f>
      </c>
    </row>
    <row r="237" outlineLevel="1">
      <c t="s" r="A237" s="5">
        <v>516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outlineLevel="2">
      <c t="b" r="A238" s="1">
        <v>0</v>
      </c>
      <c t="s" r="B238" s="1">
        <v>517</v>
      </c>
      <c r="C238" s="2">
        <v>4</v>
      </c>
      <c t="s" r="D238" s="1">
        <v>518</v>
      </c>
      <c r="E238" s="2">
        <v>11</v>
      </c>
      <c t="s" r="F238" s="1">
        <v>205</v>
      </c>
      <c t="s" r="G238" s="1">
        <v>206</v>
      </c>
      <c t="s" r="H238" s="1">
        <v>206</v>
      </c>
      <c r="I238" s="2">
        <v>100</v>
      </c>
      <c r="J238" s="3">
        <v>130</v>
      </c>
      <c r="K238" s="3">
        <v>50</v>
      </c>
      <c r="L238" s="3">
        <v>6500</v>
      </c>
      <c t="s" r="M238" s="1">
        <v>34</v>
      </c>
      <c t="s" r="N238" s="1">
        <v>35</v>
      </c>
      <c r="O238" s="3">
        <v>0</v>
      </c>
      <c t="s" r="P238" s="4">
        <v>519</v>
      </c>
      <c t="b" r="Q238" s="1">
        <v>0</v>
      </c>
      <c r="R238" s="2">
        <v>50</v>
      </c>
      <c r="S238" s="3">
        <v>6500</v>
      </c>
      <c t="s" r="T238" s="2">
        <v>31</v>
      </c>
      <c r="U238" s="3">
        <v>0</v>
      </c>
      <c t="s" r="V238" s="2">
        <v>31</v>
      </c>
      <c r="W238" s="3">
        <v>0</v>
      </c>
      <c t="s" r="X238" s="2">
        <v>31</v>
      </c>
      <c r="Y238" s="3">
        <v>0</v>
      </c>
      <c t="s" r="Z238" s="1">
        <v>31</v>
      </c>
      <c t="b" r="AA238" s="1">
        <v>0</v>
      </c>
    </row>
    <row r="239" outlineLevel="2">
      <c t="b" r="A239" s="1">
        <v>0</v>
      </c>
      <c t="s" r="B239" s="1">
        <v>520</v>
      </c>
      <c r="C239" s="2">
        <v>4</v>
      </c>
      <c t="s" r="D239" s="1">
        <v>518</v>
      </c>
      <c r="E239" s="2">
        <v>36</v>
      </c>
      <c t="s" r="F239" s="1">
        <v>215</v>
      </c>
      <c t="s" r="G239" s="1">
        <v>216</v>
      </c>
      <c t="s" r="H239" s="1">
        <v>216</v>
      </c>
      <c r="I239" s="2">
        <v>100</v>
      </c>
      <c r="J239" s="3">
        <v>750</v>
      </c>
      <c r="K239" s="3">
        <v>100</v>
      </c>
      <c r="L239" s="3">
        <v>75000</v>
      </c>
      <c t="s" r="M239" s="1">
        <v>34</v>
      </c>
      <c t="s" r="N239" s="1">
        <v>35</v>
      </c>
      <c r="O239" s="3">
        <v>0</v>
      </c>
      <c t="s" r="P239" s="4">
        <v>519</v>
      </c>
      <c t="b" r="Q239" s="1">
        <v>0</v>
      </c>
      <c r="R239" s="2">
        <v>100</v>
      </c>
      <c r="S239" s="3">
        <v>75000</v>
      </c>
      <c t="s" r="T239" s="2">
        <v>31</v>
      </c>
      <c r="U239" s="3">
        <v>0</v>
      </c>
      <c t="s" r="V239" s="2">
        <v>31</v>
      </c>
      <c r="W239" s="3">
        <v>0</v>
      </c>
      <c t="s" r="X239" s="2">
        <v>31</v>
      </c>
      <c r="Y239" s="3">
        <v>0</v>
      </c>
      <c t="s" r="Z239" s="1">
        <v>31</v>
      </c>
      <c t="b" r="AA239" s="1">
        <v>0</v>
      </c>
    </row>
    <row r="240" outlineLevel="2">
      <c t="b" r="A240" s="1">
        <v>0</v>
      </c>
      <c t="s" r="B240" s="1">
        <v>521</v>
      </c>
      <c r="C240" s="2">
        <v>4</v>
      </c>
      <c t="s" r="D240" s="1">
        <v>518</v>
      </c>
      <c r="E240" s="2">
        <v>60</v>
      </c>
      <c t="s" r="F240" s="1">
        <v>327</v>
      </c>
      <c t="s" r="G240" s="1">
        <v>328</v>
      </c>
      <c t="s" r="H240" s="1">
        <v>328</v>
      </c>
      <c t="s" r="I240" s="2">
        <v>31</v>
      </c>
      <c r="J240" s="3">
        <v>3000</v>
      </c>
      <c r="K240" s="3">
        <v>2</v>
      </c>
      <c r="L240" s="3">
        <v>6000</v>
      </c>
      <c t="s" r="M240" s="1">
        <v>34</v>
      </c>
      <c t="s" r="N240" s="1">
        <v>35</v>
      </c>
      <c r="O240" s="3">
        <v>0</v>
      </c>
      <c t="s" r="P240" s="4">
        <v>519</v>
      </c>
      <c t="b" r="Q240" s="1">
        <v>0</v>
      </c>
      <c r="R240" s="2">
        <v>2</v>
      </c>
      <c r="S240" s="3">
        <v>6000</v>
      </c>
      <c t="s" r="T240" s="2">
        <v>31</v>
      </c>
      <c r="U240" s="3">
        <v>0</v>
      </c>
      <c t="s" r="V240" s="2">
        <v>31</v>
      </c>
      <c r="W240" s="3">
        <v>0</v>
      </c>
      <c t="s" r="X240" s="2">
        <v>31</v>
      </c>
      <c r="Y240" s="3">
        <v>0</v>
      </c>
      <c t="s" r="Z240" s="1">
        <v>31</v>
      </c>
      <c t="b" r="AA240" s="1">
        <v>0</v>
      </c>
    </row>
    <row r="241" outlineLevel="2">
      <c t="b" r="A241" s="1">
        <v>0</v>
      </c>
      <c t="s" r="B241" s="1">
        <v>522</v>
      </c>
      <c r="C241" s="2">
        <v>4</v>
      </c>
      <c t="s" r="D241" s="1">
        <v>518</v>
      </c>
      <c r="E241" s="2">
        <v>79</v>
      </c>
      <c t="s" r="F241" s="1">
        <v>403</v>
      </c>
      <c t="s" r="G241" s="1">
        <v>404</v>
      </c>
      <c t="s" r="H241" s="1">
        <v>404</v>
      </c>
      <c r="I241" s="2">
        <v>400</v>
      </c>
      <c r="J241" s="3">
        <v>560</v>
      </c>
      <c r="K241" s="3">
        <v>30</v>
      </c>
      <c r="L241" s="3">
        <v>16800</v>
      </c>
      <c t="s" r="M241" s="1">
        <v>34</v>
      </c>
      <c t="s" r="N241" s="1">
        <v>35</v>
      </c>
      <c r="O241" s="3">
        <v>0</v>
      </c>
      <c t="s" r="P241" s="4">
        <v>519</v>
      </c>
      <c t="b" r="Q241" s="1">
        <v>0</v>
      </c>
      <c r="R241" s="2">
        <v>30</v>
      </c>
      <c r="S241" s="3">
        <v>16800</v>
      </c>
      <c t="s" r="T241" s="2">
        <v>31</v>
      </c>
      <c r="U241" s="3">
        <v>0</v>
      </c>
      <c t="s" r="V241" s="2">
        <v>31</v>
      </c>
      <c r="W241" s="3">
        <v>0</v>
      </c>
      <c t="s" r="X241" s="2">
        <v>31</v>
      </c>
      <c r="Y241" s="3">
        <v>0</v>
      </c>
      <c t="s" r="Z241" s="1">
        <v>31</v>
      </c>
      <c t="b" r="AA241" s="1">
        <v>0</v>
      </c>
    </row>
    <row r="242" outlineLevel="2">
      <c t="b" r="A242" s="1">
        <v>0</v>
      </c>
      <c t="s" r="B242" s="1">
        <v>523</v>
      </c>
      <c r="C242" s="2">
        <v>4</v>
      </c>
      <c t="s" r="D242" s="1">
        <v>518</v>
      </c>
      <c r="E242" s="2">
        <v>87</v>
      </c>
      <c t="s" r="F242" s="1">
        <v>336</v>
      </c>
      <c t="s" r="G242" s="1">
        <v>337</v>
      </c>
      <c t="s" r="H242" s="1">
        <v>337</v>
      </c>
      <c t="s" r="I242" s="2">
        <v>31</v>
      </c>
      <c r="J242" s="3">
        <v>1600</v>
      </c>
      <c r="K242" s="3">
        <v>2</v>
      </c>
      <c r="L242" s="3">
        <v>3200</v>
      </c>
      <c t="s" r="M242" s="1">
        <v>34</v>
      </c>
      <c t="s" r="N242" s="1">
        <v>35</v>
      </c>
      <c r="O242" s="3">
        <v>0</v>
      </c>
      <c t="s" r="P242" s="4">
        <v>519</v>
      </c>
      <c t="b" r="Q242" s="1">
        <v>0</v>
      </c>
      <c r="R242" s="2">
        <v>2</v>
      </c>
      <c r="S242" s="3">
        <v>3200</v>
      </c>
      <c t="s" r="T242" s="2">
        <v>31</v>
      </c>
      <c r="U242" s="3">
        <v>0</v>
      </c>
      <c t="s" r="V242" s="2">
        <v>31</v>
      </c>
      <c r="W242" s="3">
        <v>0</v>
      </c>
      <c t="s" r="X242" s="2">
        <v>31</v>
      </c>
      <c r="Y242" s="3">
        <v>0</v>
      </c>
      <c t="s" r="Z242" s="1">
        <v>31</v>
      </c>
      <c t="b" r="AA242" s="1">
        <v>0</v>
      </c>
    </row>
    <row r="243" outlineLevel="2">
      <c t="b" r="A243" s="1">
        <v>0</v>
      </c>
      <c t="s" r="B243" s="1">
        <v>524</v>
      </c>
      <c r="C243" s="2">
        <v>4</v>
      </c>
      <c t="s" r="D243" s="1">
        <v>518</v>
      </c>
      <c r="E243" s="2">
        <v>110</v>
      </c>
      <c t="s" r="F243" s="1">
        <v>233</v>
      </c>
      <c t="s" r="G243" s="1">
        <v>234</v>
      </c>
      <c t="s" r="H243" s="1">
        <v>234</v>
      </c>
      <c t="s" r="I243" s="2">
        <v>31</v>
      </c>
      <c r="J243" s="3">
        <v>1.2</v>
      </c>
      <c r="K243" s="3">
        <v>2000</v>
      </c>
      <c r="L243" s="3">
        <v>2400</v>
      </c>
      <c t="s" r="M243" s="1">
        <v>34</v>
      </c>
      <c t="s" r="N243" s="1">
        <v>35</v>
      </c>
      <c r="O243" s="3">
        <v>0</v>
      </c>
      <c t="s" r="P243" s="4">
        <v>519</v>
      </c>
      <c t="b" r="Q243" s="1">
        <v>0</v>
      </c>
      <c r="R243" s="2">
        <v>2000</v>
      </c>
      <c r="S243" s="3">
        <v>2400</v>
      </c>
      <c t="s" r="T243" s="2">
        <v>31</v>
      </c>
      <c r="U243" s="3">
        <v>0</v>
      </c>
      <c t="s" r="V243" s="2">
        <v>31</v>
      </c>
      <c r="W243" s="3">
        <v>0</v>
      </c>
      <c t="s" r="X243" s="2">
        <v>31</v>
      </c>
      <c r="Y243" s="3">
        <v>0</v>
      </c>
      <c t="s" r="Z243" s="1">
        <v>31</v>
      </c>
      <c t="b" r="AA243" s="1">
        <v>0</v>
      </c>
    </row>
    <row r="244" outlineLevel="2">
      <c t="b" r="A244" s="1">
        <v>0</v>
      </c>
      <c t="s" r="B244" s="1">
        <v>525</v>
      </c>
      <c r="C244" s="2">
        <v>4</v>
      </c>
      <c t="s" r="D244" s="1">
        <v>518</v>
      </c>
      <c r="E244" s="2">
        <v>312</v>
      </c>
      <c t="s" r="F244" s="1">
        <v>215</v>
      </c>
      <c t="s" r="G244" s="1">
        <v>216</v>
      </c>
      <c t="s" r="H244" s="1">
        <v>216</v>
      </c>
      <c r="I244" s="2">
        <v>100</v>
      </c>
      <c r="J244" s="3">
        <v>375</v>
      </c>
      <c r="K244" s="3">
        <v>50</v>
      </c>
      <c r="L244" s="3">
        <v>18750</v>
      </c>
      <c t="s" r="M244" s="1">
        <v>34</v>
      </c>
      <c t="s" r="N244" s="1">
        <v>35</v>
      </c>
      <c r="O244" s="3">
        <v>0</v>
      </c>
      <c t="s" r="P244" s="4">
        <v>519</v>
      </c>
      <c t="b" r="Q244" s="1">
        <v>0</v>
      </c>
      <c r="R244" s="2">
        <v>50</v>
      </c>
      <c r="S244" s="3">
        <v>18750</v>
      </c>
      <c t="s" r="T244" s="2">
        <v>31</v>
      </c>
      <c r="U244" s="3">
        <v>0</v>
      </c>
      <c t="s" r="V244" s="2">
        <v>31</v>
      </c>
      <c r="W244" s="3">
        <v>0</v>
      </c>
      <c t="s" r="X244" s="2">
        <v>31</v>
      </c>
      <c r="Y244" s="3">
        <v>0</v>
      </c>
      <c t="s" r="Z244" s="1">
        <v>31</v>
      </c>
      <c t="b" r="AA244" s="1">
        <v>0</v>
      </c>
    </row>
    <row r="245" outlineLevel="2">
      <c t="b" r="A245" s="1">
        <v>0</v>
      </c>
      <c t="s" r="B245" s="1">
        <v>526</v>
      </c>
      <c r="C245" s="2">
        <v>4</v>
      </c>
      <c t="s" r="D245" s="1">
        <v>518</v>
      </c>
      <c r="E245" s="2">
        <v>316</v>
      </c>
      <c t="s" r="F245" s="1">
        <v>215</v>
      </c>
      <c t="s" r="G245" s="1">
        <v>218</v>
      </c>
      <c t="s" r="H245" s="1">
        <v>218</v>
      </c>
      <c r="I245" s="2">
        <v>100</v>
      </c>
      <c r="J245" s="3">
        <v>315</v>
      </c>
      <c r="K245" s="3">
        <v>30</v>
      </c>
      <c r="L245" s="3">
        <v>9450</v>
      </c>
      <c t="s" r="M245" s="1">
        <v>34</v>
      </c>
      <c t="s" r="N245" s="1">
        <v>35</v>
      </c>
      <c r="O245" s="3">
        <v>0</v>
      </c>
      <c t="s" r="P245" s="4">
        <v>519</v>
      </c>
      <c t="b" r="Q245" s="1">
        <v>0</v>
      </c>
      <c r="R245" s="2">
        <v>30</v>
      </c>
      <c r="S245" s="3">
        <v>9450</v>
      </c>
      <c t="s" r="T245" s="2">
        <v>31</v>
      </c>
      <c r="U245" s="3">
        <v>0</v>
      </c>
      <c t="s" r="V245" s="2">
        <v>31</v>
      </c>
      <c r="W245" s="3">
        <v>0</v>
      </c>
      <c t="s" r="X245" s="2">
        <v>31</v>
      </c>
      <c r="Y245" s="3">
        <v>0</v>
      </c>
      <c t="s" r="Z245" s="1">
        <v>31</v>
      </c>
      <c t="b" r="AA245" s="1">
        <v>0</v>
      </c>
    </row>
    <row r="246" outlineLevel="2">
      <c t="b" r="A246" s="1">
        <v>0</v>
      </c>
      <c t="s" r="B246" s="1">
        <v>527</v>
      </c>
      <c r="C246" s="2">
        <v>4</v>
      </c>
      <c t="s" r="D246" s="1">
        <v>518</v>
      </c>
      <c r="E246" s="2">
        <v>319</v>
      </c>
      <c t="s" r="F246" s="1">
        <v>528</v>
      </c>
      <c t="s" r="G246" s="1">
        <v>529</v>
      </c>
      <c t="s" r="H246" s="1">
        <v>529</v>
      </c>
      <c t="s" r="I246" s="2">
        <v>31</v>
      </c>
      <c r="J246" s="3">
        <v>4.0999999999999996</v>
      </c>
      <c r="K246" s="3">
        <v>2000</v>
      </c>
      <c r="L246" s="3">
        <v>8200</v>
      </c>
      <c t="s" r="M246" s="1">
        <v>34</v>
      </c>
      <c t="s" r="N246" s="1">
        <v>35</v>
      </c>
      <c r="O246" s="3">
        <v>0</v>
      </c>
      <c t="s" r="P246" s="4">
        <v>519</v>
      </c>
      <c t="b" r="Q246" s="1">
        <v>0</v>
      </c>
      <c r="R246" s="2">
        <v>2000</v>
      </c>
      <c r="S246" s="3">
        <v>8200</v>
      </c>
      <c t="s" r="T246" s="2">
        <v>31</v>
      </c>
      <c r="U246" s="3">
        <v>0</v>
      </c>
      <c t="s" r="V246" s="2">
        <v>31</v>
      </c>
      <c r="W246" s="3">
        <v>0</v>
      </c>
      <c t="s" r="X246" s="2">
        <v>31</v>
      </c>
      <c r="Y246" s="3">
        <v>0</v>
      </c>
      <c t="s" r="Z246" s="1">
        <v>31</v>
      </c>
      <c t="b" r="AA246" s="1">
        <v>0</v>
      </c>
    </row>
    <row r="247" outlineLevel="2">
      <c t="b" r="A247" s="1">
        <v>0</v>
      </c>
      <c t="s" r="B247" s="1">
        <v>530</v>
      </c>
      <c r="C247" s="2">
        <v>4</v>
      </c>
      <c t="s" r="D247" s="1">
        <v>518</v>
      </c>
      <c r="E247" s="2">
        <v>328</v>
      </c>
      <c t="s" r="F247" s="1">
        <v>253</v>
      </c>
      <c t="s" r="G247" s="1">
        <v>254</v>
      </c>
      <c t="s" r="H247" s="1">
        <v>254</v>
      </c>
      <c t="s" r="I247" s="2">
        <v>31</v>
      </c>
      <c r="J247" s="3">
        <v>3</v>
      </c>
      <c r="K247" s="3">
        <v>1000</v>
      </c>
      <c r="L247" s="3">
        <v>3000</v>
      </c>
      <c t="s" r="M247" s="1">
        <v>34</v>
      </c>
      <c t="s" r="N247" s="1">
        <v>35</v>
      </c>
      <c r="O247" s="3">
        <v>0</v>
      </c>
      <c t="s" r="P247" s="4">
        <v>519</v>
      </c>
      <c t="b" r="Q247" s="1">
        <v>0</v>
      </c>
      <c r="R247" s="2">
        <v>1000</v>
      </c>
      <c r="S247" s="3">
        <v>3000</v>
      </c>
      <c t="s" r="T247" s="2">
        <v>31</v>
      </c>
      <c r="U247" s="3">
        <v>0</v>
      </c>
      <c t="s" r="V247" s="2">
        <v>31</v>
      </c>
      <c r="W247" s="3">
        <v>0</v>
      </c>
      <c t="s" r="X247" s="2">
        <v>31</v>
      </c>
      <c r="Y247" s="3">
        <v>0</v>
      </c>
      <c t="s" r="Z247" s="1">
        <v>31</v>
      </c>
      <c t="b" r="AA247" s="1">
        <v>0</v>
      </c>
    </row>
    <row r="248" outlineLevel="2">
      <c t="b" r="A248" s="1">
        <v>0</v>
      </c>
      <c t="s" r="B248" s="1">
        <v>531</v>
      </c>
      <c r="C248" s="2">
        <v>4</v>
      </c>
      <c t="s" r="D248" s="1">
        <v>518</v>
      </c>
      <c r="E248" s="2">
        <v>335</v>
      </c>
      <c t="s" r="F248" s="1">
        <v>253</v>
      </c>
      <c t="s" r="G248" s="1">
        <v>308</v>
      </c>
      <c t="s" r="H248" s="1">
        <v>308</v>
      </c>
      <c t="s" r="I248" s="2">
        <v>31</v>
      </c>
      <c r="J248" s="3">
        <v>2</v>
      </c>
      <c r="K248" s="3">
        <v>1000</v>
      </c>
      <c r="L248" s="3">
        <v>2000</v>
      </c>
      <c t="s" r="M248" s="1">
        <v>34</v>
      </c>
      <c t="s" r="N248" s="1">
        <v>35</v>
      </c>
      <c r="O248" s="3">
        <v>0</v>
      </c>
      <c t="s" r="P248" s="4">
        <v>519</v>
      </c>
      <c t="b" r="Q248" s="1">
        <v>0</v>
      </c>
      <c r="R248" s="2">
        <v>1000</v>
      </c>
      <c r="S248" s="3">
        <v>2000</v>
      </c>
      <c t="s" r="T248" s="2">
        <v>31</v>
      </c>
      <c r="U248" s="3">
        <v>0</v>
      </c>
      <c t="s" r="V248" s="2">
        <v>31</v>
      </c>
      <c r="W248" s="3">
        <v>0</v>
      </c>
      <c t="s" r="X248" s="2">
        <v>31</v>
      </c>
      <c r="Y248" s="3">
        <v>0</v>
      </c>
      <c t="s" r="Z248" s="1">
        <v>31</v>
      </c>
      <c t="b" r="AA248" s="1">
        <v>0</v>
      </c>
    </row>
    <row r="249" outlineLevel="2">
      <c t="b" r="A249" s="1">
        <v>0</v>
      </c>
      <c t="s" r="B249" s="1">
        <v>532</v>
      </c>
      <c r="C249" s="2">
        <v>4</v>
      </c>
      <c t="s" r="D249" s="1">
        <v>518</v>
      </c>
      <c r="E249" s="2">
        <v>390</v>
      </c>
      <c t="s" r="F249" s="1">
        <v>434</v>
      </c>
      <c t="s" r="G249" s="1">
        <v>435</v>
      </c>
      <c t="s" r="H249" s="1">
        <v>435</v>
      </c>
      <c t="s" r="I249" s="2">
        <v>31</v>
      </c>
      <c r="J249" s="3">
        <v>5.5499999999999998</v>
      </c>
      <c r="K249" s="3">
        <v>1000</v>
      </c>
      <c r="L249" s="3">
        <v>5550</v>
      </c>
      <c t="s" r="M249" s="1">
        <v>34</v>
      </c>
      <c t="s" r="N249" s="1">
        <v>35</v>
      </c>
      <c r="O249" s="3">
        <v>0</v>
      </c>
      <c t="s" r="P249" s="4">
        <v>519</v>
      </c>
      <c t="b" r="Q249" s="1">
        <v>0</v>
      </c>
      <c r="R249" s="2">
        <v>1000</v>
      </c>
      <c r="S249" s="3">
        <v>5550</v>
      </c>
      <c t="s" r="T249" s="2">
        <v>31</v>
      </c>
      <c r="U249" s="3">
        <v>0</v>
      </c>
      <c t="s" r="V249" s="2">
        <v>31</v>
      </c>
      <c r="W249" s="3">
        <v>0</v>
      </c>
      <c t="s" r="X249" s="2">
        <v>31</v>
      </c>
      <c r="Y249" s="3">
        <v>0</v>
      </c>
      <c t="s" r="Z249" s="1">
        <v>31</v>
      </c>
      <c t="b" r="AA249" s="1">
        <v>0</v>
      </c>
    </row>
    <row r="250" outlineLevel="2">
      <c t="b" r="A250" s="1">
        <v>0</v>
      </c>
      <c t="s" r="B250" s="1">
        <v>533</v>
      </c>
      <c r="C250" s="2">
        <v>4</v>
      </c>
      <c t="s" r="D250" s="1">
        <v>518</v>
      </c>
      <c r="E250" s="2">
        <v>401</v>
      </c>
      <c t="s" r="F250" s="1">
        <v>183</v>
      </c>
      <c t="s" r="G250" s="1">
        <v>184</v>
      </c>
      <c t="s" r="H250" s="1">
        <v>184</v>
      </c>
      <c t="s" r="I250" s="2">
        <v>31</v>
      </c>
      <c r="J250" s="3">
        <v>20.5</v>
      </c>
      <c r="K250" s="3">
        <v>300</v>
      </c>
      <c r="L250" s="3">
        <v>6150</v>
      </c>
      <c t="s" r="M250" s="1">
        <v>34</v>
      </c>
      <c t="s" r="N250" s="1">
        <v>35</v>
      </c>
      <c r="O250" s="3">
        <v>0</v>
      </c>
      <c t="s" r="P250" s="4">
        <v>519</v>
      </c>
      <c t="b" r="Q250" s="1">
        <v>0</v>
      </c>
      <c r="R250" s="2">
        <v>300</v>
      </c>
      <c r="S250" s="3">
        <v>6150</v>
      </c>
      <c t="s" r="T250" s="2">
        <v>31</v>
      </c>
      <c r="U250" s="3">
        <v>0</v>
      </c>
      <c t="s" r="V250" s="2">
        <v>31</v>
      </c>
      <c r="W250" s="3">
        <v>0</v>
      </c>
      <c t="s" r="X250" s="2">
        <v>31</v>
      </c>
      <c r="Y250" s="3">
        <v>0</v>
      </c>
      <c t="s" r="Z250" s="1">
        <v>31</v>
      </c>
      <c t="b" r="AA250" s="1">
        <v>0</v>
      </c>
    </row>
    <row r="251" outlineLevel="2">
      <c t="b" r="A251" s="1">
        <v>0</v>
      </c>
      <c t="s" r="B251" s="1">
        <v>534</v>
      </c>
      <c r="C251" s="2">
        <v>4</v>
      </c>
      <c t="s" r="D251" s="1">
        <v>518</v>
      </c>
      <c r="E251" s="2">
        <v>405</v>
      </c>
      <c t="s" r="F251" s="1">
        <v>212</v>
      </c>
      <c t="s" r="G251" s="1">
        <v>213</v>
      </c>
      <c t="s" r="H251" s="1">
        <v>213</v>
      </c>
      <c t="s" r="I251" s="2">
        <v>31</v>
      </c>
      <c r="J251" s="3">
        <v>5</v>
      </c>
      <c r="K251" s="3">
        <v>500</v>
      </c>
      <c r="L251" s="3">
        <v>2500</v>
      </c>
      <c t="s" r="M251" s="1">
        <v>34</v>
      </c>
      <c t="s" r="N251" s="1">
        <v>35</v>
      </c>
      <c r="O251" s="3">
        <v>0</v>
      </c>
      <c t="s" r="P251" s="4">
        <v>519</v>
      </c>
      <c t="b" r="Q251" s="1">
        <v>0</v>
      </c>
      <c r="R251" s="2">
        <v>500</v>
      </c>
      <c r="S251" s="3">
        <v>2500</v>
      </c>
      <c t="s" r="T251" s="2">
        <v>31</v>
      </c>
      <c r="U251" s="3">
        <v>0</v>
      </c>
      <c t="s" r="V251" s="2">
        <v>31</v>
      </c>
      <c r="W251" s="3">
        <v>0</v>
      </c>
      <c t="s" r="X251" s="2">
        <v>31</v>
      </c>
      <c r="Y251" s="3">
        <v>0</v>
      </c>
      <c t="s" r="Z251" s="1">
        <v>31</v>
      </c>
      <c t="b" r="AA251" s="1">
        <v>0</v>
      </c>
    </row>
    <row r="252" outlineLevel="2">
      <c t="b" r="A252" s="1">
        <v>0</v>
      </c>
      <c t="s" r="B252" s="1">
        <v>535</v>
      </c>
      <c r="C252" s="2">
        <v>4</v>
      </c>
      <c t="s" r="D252" s="1">
        <v>518</v>
      </c>
      <c r="E252" s="2">
        <v>416</v>
      </c>
      <c t="s" r="F252" s="1">
        <v>198</v>
      </c>
      <c t="s" r="G252" s="1">
        <v>536</v>
      </c>
      <c t="s" r="H252" s="1">
        <v>536</v>
      </c>
      <c r="I252" s="2">
        <v>2</v>
      </c>
      <c r="J252" s="3">
        <v>11</v>
      </c>
      <c r="K252" s="3">
        <v>400</v>
      </c>
      <c r="L252" s="3">
        <v>4400</v>
      </c>
      <c t="s" r="M252" s="1">
        <v>34</v>
      </c>
      <c t="s" r="N252" s="1">
        <v>35</v>
      </c>
      <c r="O252" s="3">
        <v>0</v>
      </c>
      <c t="s" r="P252" s="4">
        <v>519</v>
      </c>
      <c t="b" r="Q252" s="1">
        <v>0</v>
      </c>
      <c r="R252" s="2">
        <v>400</v>
      </c>
      <c r="S252" s="3">
        <v>4400</v>
      </c>
      <c t="s" r="T252" s="2">
        <v>31</v>
      </c>
      <c r="U252" s="3">
        <v>0</v>
      </c>
      <c t="s" r="V252" s="2">
        <v>31</v>
      </c>
      <c r="W252" s="3">
        <v>0</v>
      </c>
      <c t="s" r="X252" s="2">
        <v>31</v>
      </c>
      <c r="Y252" s="3">
        <v>0</v>
      </c>
      <c t="s" r="Z252" s="1">
        <v>31</v>
      </c>
      <c t="b" r="AA252" s="1">
        <v>0</v>
      </c>
    </row>
    <row r="253" outlineLevel="2">
      <c t="b" r="A253" s="1">
        <v>0</v>
      </c>
      <c t="s" r="B253" s="1">
        <v>537</v>
      </c>
      <c r="C253" s="2">
        <v>4</v>
      </c>
      <c t="s" r="D253" s="1">
        <v>518</v>
      </c>
      <c r="E253" s="2">
        <v>420</v>
      </c>
      <c t="s" r="F253" s="1">
        <v>340</v>
      </c>
      <c t="s" r="G253" s="1">
        <v>341</v>
      </c>
      <c t="s" r="H253" s="1">
        <v>341</v>
      </c>
      <c t="s" r="I253" s="2">
        <v>31</v>
      </c>
      <c r="J253" s="3">
        <v>3.5</v>
      </c>
      <c r="K253" s="3">
        <v>250</v>
      </c>
      <c r="L253" s="3">
        <v>875</v>
      </c>
      <c t="s" r="M253" s="1">
        <v>34</v>
      </c>
      <c t="s" r="N253" s="1">
        <v>35</v>
      </c>
      <c r="O253" s="3">
        <v>0</v>
      </c>
      <c t="s" r="P253" s="4">
        <v>519</v>
      </c>
      <c t="b" r="Q253" s="1">
        <v>0</v>
      </c>
      <c r="R253" s="2">
        <v>250</v>
      </c>
      <c r="S253" s="3">
        <v>875</v>
      </c>
      <c t="s" r="T253" s="2">
        <v>31</v>
      </c>
      <c r="U253" s="3">
        <v>0</v>
      </c>
      <c t="s" r="V253" s="2">
        <v>31</v>
      </c>
      <c r="W253" s="3">
        <v>0</v>
      </c>
      <c t="s" r="X253" s="2">
        <v>31</v>
      </c>
      <c r="Y253" s="3">
        <v>0</v>
      </c>
      <c t="s" r="Z253" s="1">
        <v>31</v>
      </c>
      <c t="b" r="AA253" s="1">
        <v>0</v>
      </c>
    </row>
    <row r="254" outlineLevel="2">
      <c t="b" r="A254" s="1">
        <v>0</v>
      </c>
      <c t="s" r="B254" s="1">
        <v>538</v>
      </c>
      <c r="C254" s="2">
        <v>4</v>
      </c>
      <c t="s" r="D254" s="1">
        <v>518</v>
      </c>
      <c r="E254" s="2">
        <v>423</v>
      </c>
      <c t="s" r="F254" s="1">
        <v>227</v>
      </c>
      <c t="s" r="G254" s="1">
        <v>228</v>
      </c>
      <c t="s" r="H254" s="1">
        <v>228</v>
      </c>
      <c r="I254" s="2">
        <v>50</v>
      </c>
      <c r="J254" s="3">
        <v>400</v>
      </c>
      <c r="K254" s="3">
        <v>24</v>
      </c>
      <c r="L254" s="3">
        <v>9600</v>
      </c>
      <c t="s" r="M254" s="1">
        <v>34</v>
      </c>
      <c t="s" r="N254" s="1">
        <v>35</v>
      </c>
      <c r="O254" s="3">
        <v>0</v>
      </c>
      <c t="s" r="P254" s="4">
        <v>519</v>
      </c>
      <c t="b" r="Q254" s="1">
        <v>0</v>
      </c>
      <c r="R254" s="2">
        <v>24</v>
      </c>
      <c r="S254" s="3">
        <v>9600</v>
      </c>
      <c t="s" r="T254" s="2">
        <v>31</v>
      </c>
      <c r="U254" s="3">
        <v>0</v>
      </c>
      <c t="s" r="V254" s="2">
        <v>31</v>
      </c>
      <c r="W254" s="3">
        <v>0</v>
      </c>
      <c t="s" r="X254" s="2">
        <v>31</v>
      </c>
      <c r="Y254" s="3">
        <v>0</v>
      </c>
      <c t="s" r="Z254" s="1">
        <v>31</v>
      </c>
      <c t="b" r="AA254" s="1">
        <v>0</v>
      </c>
    </row>
    <row r="255" outlineLevel="2">
      <c t="b" r="A255" s="1">
        <v>0</v>
      </c>
      <c t="s" r="B255" s="1">
        <v>539</v>
      </c>
      <c r="C255" s="2">
        <v>4</v>
      </c>
      <c t="s" r="D255" s="1">
        <v>518</v>
      </c>
      <c r="E255" s="2">
        <v>431</v>
      </c>
      <c t="s" r="F255" s="1">
        <v>245</v>
      </c>
      <c t="s" r="G255" s="1">
        <v>246</v>
      </c>
      <c t="s" r="H255" s="1">
        <v>246</v>
      </c>
      <c t="s" r="I255" s="2">
        <v>31</v>
      </c>
      <c r="J255" s="3">
        <v>5.5999999999999996</v>
      </c>
      <c r="K255" s="3">
        <v>2500</v>
      </c>
      <c r="L255" s="3">
        <v>14000</v>
      </c>
      <c t="s" r="M255" s="1">
        <v>34</v>
      </c>
      <c t="s" r="N255" s="1">
        <v>35</v>
      </c>
      <c r="O255" s="3">
        <v>0</v>
      </c>
      <c t="s" r="P255" s="4">
        <v>519</v>
      </c>
      <c t="b" r="Q255" s="1">
        <v>0</v>
      </c>
      <c r="R255" s="2">
        <v>2500</v>
      </c>
      <c r="S255" s="3">
        <v>14000</v>
      </c>
      <c t="s" r="T255" s="2">
        <v>31</v>
      </c>
      <c r="U255" s="3">
        <v>0</v>
      </c>
      <c t="s" r="V255" s="2">
        <v>31</v>
      </c>
      <c r="W255" s="3">
        <v>0</v>
      </c>
      <c t="s" r="X255" s="2">
        <v>31</v>
      </c>
      <c r="Y255" s="3">
        <v>0</v>
      </c>
      <c t="s" r="Z255" s="1">
        <v>31</v>
      </c>
      <c t="b" r="AA255" s="1">
        <v>0</v>
      </c>
    </row>
    <row r="256" outlineLevel="2">
      <c t="b" r="A256" s="1">
        <v>0</v>
      </c>
      <c t="s" r="B256" s="1">
        <v>540</v>
      </c>
      <c r="C256" s="2">
        <v>4</v>
      </c>
      <c t="s" r="D256" s="1">
        <v>518</v>
      </c>
      <c r="E256" s="2">
        <v>500</v>
      </c>
      <c t="s" r="F256" s="1">
        <v>384</v>
      </c>
      <c t="s" r="G256" s="1">
        <v>387</v>
      </c>
      <c t="s" r="H256" s="1">
        <v>387</v>
      </c>
      <c t="s" r="I256" s="2">
        <v>31</v>
      </c>
      <c r="J256" s="3">
        <v>100</v>
      </c>
      <c r="K256" s="3">
        <v>135</v>
      </c>
      <c r="L256" s="3">
        <v>13500</v>
      </c>
      <c t="s" r="M256" s="1">
        <v>34</v>
      </c>
      <c t="s" r="N256" s="1">
        <v>35</v>
      </c>
      <c r="O256" s="3">
        <v>0</v>
      </c>
      <c t="s" r="P256" s="4">
        <v>519</v>
      </c>
      <c t="b" r="Q256" s="1">
        <v>0</v>
      </c>
      <c r="R256" s="2">
        <v>135</v>
      </c>
      <c r="S256" s="3">
        <v>13500</v>
      </c>
      <c t="s" r="T256" s="2">
        <v>31</v>
      </c>
      <c r="U256" s="3">
        <v>0</v>
      </c>
      <c t="s" r="V256" s="2">
        <v>31</v>
      </c>
      <c r="W256" s="3">
        <v>0</v>
      </c>
      <c t="s" r="X256" s="2">
        <v>31</v>
      </c>
      <c r="Y256" s="3">
        <v>0</v>
      </c>
      <c t="s" r="Z256" s="1">
        <v>31</v>
      </c>
      <c t="b" r="AA256" s="1">
        <v>0</v>
      </c>
    </row>
    <row r="257" outlineLevel="2">
      <c t="b" r="A257" s="1">
        <v>0</v>
      </c>
      <c t="s" r="B257" s="1">
        <v>541</v>
      </c>
      <c r="C257" s="2">
        <v>4</v>
      </c>
      <c t="s" r="D257" s="1">
        <v>518</v>
      </c>
      <c r="E257" s="2">
        <v>501</v>
      </c>
      <c t="s" r="F257" s="1">
        <v>542</v>
      </c>
      <c t="s" r="G257" s="1">
        <v>543</v>
      </c>
      <c t="s" r="H257" s="1">
        <v>543</v>
      </c>
      <c r="I257" s="2">
        <v>10</v>
      </c>
      <c r="J257" s="3">
        <v>589</v>
      </c>
      <c r="K257" s="3">
        <v>5</v>
      </c>
      <c r="L257" s="3">
        <v>2945</v>
      </c>
      <c t="s" r="M257" s="1">
        <v>34</v>
      </c>
      <c t="s" r="N257" s="1">
        <v>35</v>
      </c>
      <c r="O257" s="3">
        <v>0</v>
      </c>
      <c t="s" r="P257" s="4">
        <v>519</v>
      </c>
      <c t="b" r="Q257" s="1">
        <v>0</v>
      </c>
      <c r="R257" s="2">
        <v>5</v>
      </c>
      <c r="S257" s="3">
        <v>2945</v>
      </c>
      <c t="s" r="T257" s="2">
        <v>31</v>
      </c>
      <c r="U257" s="3">
        <v>0</v>
      </c>
      <c t="s" r="V257" s="2">
        <v>31</v>
      </c>
      <c r="W257" s="3">
        <v>0</v>
      </c>
      <c t="s" r="X257" s="2">
        <v>31</v>
      </c>
      <c r="Y257" s="3">
        <v>0</v>
      </c>
      <c t="s" r="Z257" s="1">
        <v>31</v>
      </c>
      <c t="b" r="AA257" s="1">
        <v>0</v>
      </c>
    </row>
    <row r="258" outlineLevel="2">
      <c t="b" r="A258" s="1">
        <v>0</v>
      </c>
      <c t="s" r="B258" s="1">
        <v>544</v>
      </c>
      <c r="C258" s="2">
        <v>4</v>
      </c>
      <c t="s" r="D258" s="1">
        <v>518</v>
      </c>
      <c r="E258" s="2">
        <v>502</v>
      </c>
      <c t="s" r="F258" s="1">
        <v>227</v>
      </c>
      <c t="s" r="G258" s="1">
        <v>545</v>
      </c>
      <c t="s" r="H258" s="1">
        <v>546</v>
      </c>
      <c r="I258" s="2">
        <v>25</v>
      </c>
      <c r="J258" s="3">
        <v>1511</v>
      </c>
      <c r="K258" s="3">
        <v>1</v>
      </c>
      <c r="L258" s="3">
        <v>1511</v>
      </c>
      <c t="s" r="M258" s="1">
        <v>34</v>
      </c>
      <c t="s" r="N258" s="1">
        <v>35</v>
      </c>
      <c r="O258" s="3">
        <v>0</v>
      </c>
      <c t="s" r="P258" s="4">
        <v>519</v>
      </c>
      <c t="b" r="Q258" s="1">
        <v>0</v>
      </c>
      <c r="R258" s="2">
        <v>1</v>
      </c>
      <c r="S258" s="3">
        <v>1511</v>
      </c>
      <c t="s" r="T258" s="2">
        <v>31</v>
      </c>
      <c r="U258" s="3">
        <v>0</v>
      </c>
      <c t="s" r="V258" s="2">
        <v>31</v>
      </c>
      <c r="W258" s="3">
        <v>0</v>
      </c>
      <c t="s" r="X258" s="2">
        <v>31</v>
      </c>
      <c r="Y258" s="3">
        <v>0</v>
      </c>
      <c t="s" r="Z258" s="1">
        <v>31</v>
      </c>
      <c t="b" r="AA258" s="1">
        <v>0</v>
      </c>
    </row>
    <row r="259" outlineLevel="2">
      <c t="b" r="A259" s="1">
        <v>0</v>
      </c>
      <c t="s" r="B259" s="1">
        <v>547</v>
      </c>
      <c r="C259" s="2">
        <v>4</v>
      </c>
      <c t="s" r="D259" s="1">
        <v>518</v>
      </c>
      <c r="E259" s="2">
        <v>503</v>
      </c>
      <c t="s" r="F259" s="1">
        <v>227</v>
      </c>
      <c t="s" r="G259" s="1">
        <v>545</v>
      </c>
      <c t="s" r="H259" s="1">
        <v>548</v>
      </c>
      <c r="I259" s="2">
        <v>25</v>
      </c>
      <c r="J259" s="3">
        <v>718</v>
      </c>
      <c r="K259" s="3">
        <v>1</v>
      </c>
      <c r="L259" s="3">
        <v>718</v>
      </c>
      <c t="s" r="M259" s="1">
        <v>34</v>
      </c>
      <c t="s" r="N259" s="1">
        <v>35</v>
      </c>
      <c r="O259" s="3">
        <v>0</v>
      </c>
      <c t="s" r="P259" s="4">
        <v>519</v>
      </c>
      <c t="b" r="Q259" s="1">
        <v>0</v>
      </c>
      <c r="R259" s="2">
        <v>1</v>
      </c>
      <c r="S259" s="3">
        <v>718</v>
      </c>
      <c t="s" r="T259" s="2">
        <v>31</v>
      </c>
      <c r="U259" s="3">
        <v>0</v>
      </c>
      <c t="s" r="V259" s="2">
        <v>31</v>
      </c>
      <c r="W259" s="3">
        <v>0</v>
      </c>
      <c t="s" r="X259" s="2">
        <v>31</v>
      </c>
      <c r="Y259" s="3">
        <v>0</v>
      </c>
      <c t="s" r="Z259" s="1">
        <v>31</v>
      </c>
      <c t="b" r="AA259" s="1">
        <v>0</v>
      </c>
    </row>
    <row r="260" outlineLevel="2">
      <c t="b" r="A260" s="1">
        <v>0</v>
      </c>
      <c t="s" r="B260" s="1">
        <v>549</v>
      </c>
      <c r="C260" s="2">
        <v>4</v>
      </c>
      <c t="s" r="D260" s="1">
        <v>518</v>
      </c>
      <c r="E260" s="2">
        <v>504</v>
      </c>
      <c t="s" r="F260" s="1">
        <v>227</v>
      </c>
      <c t="s" r="G260" s="1">
        <v>545</v>
      </c>
      <c t="s" r="H260" s="1">
        <v>550</v>
      </c>
      <c r="I260" s="2">
        <v>25</v>
      </c>
      <c r="J260" s="3">
        <v>1373</v>
      </c>
      <c r="K260" s="3">
        <v>1</v>
      </c>
      <c r="L260" s="3">
        <v>1373</v>
      </c>
      <c t="s" r="M260" s="1">
        <v>34</v>
      </c>
      <c t="s" r="N260" s="1">
        <v>35</v>
      </c>
      <c r="O260" s="3">
        <v>0</v>
      </c>
      <c t="s" r="P260" s="4">
        <v>519</v>
      </c>
      <c t="b" r="Q260" s="1">
        <v>0</v>
      </c>
      <c r="R260" s="2">
        <v>1</v>
      </c>
      <c r="S260" s="3">
        <v>1373</v>
      </c>
      <c t="s" r="T260" s="2">
        <v>31</v>
      </c>
      <c r="U260" s="3">
        <v>0</v>
      </c>
      <c t="s" r="V260" s="2">
        <v>31</v>
      </c>
      <c r="W260" s="3">
        <v>0</v>
      </c>
      <c t="s" r="X260" s="2">
        <v>31</v>
      </c>
      <c r="Y260" s="3">
        <v>0</v>
      </c>
      <c t="s" r="Z260" s="1">
        <v>31</v>
      </c>
      <c t="b" r="AA260" s="1">
        <v>0</v>
      </c>
    </row>
    <row r="261" outlineLevel="2">
      <c t="b" r="A261" s="1">
        <v>0</v>
      </c>
      <c t="s" r="B261" s="1">
        <v>551</v>
      </c>
      <c r="C261" s="2">
        <v>4</v>
      </c>
      <c t="s" r="D261" s="1">
        <v>518</v>
      </c>
      <c r="E261" s="2">
        <v>505</v>
      </c>
      <c t="s" r="F261" s="1">
        <v>227</v>
      </c>
      <c t="s" r="G261" s="1">
        <v>545</v>
      </c>
      <c t="s" r="H261" s="1">
        <v>552</v>
      </c>
      <c r="I261" s="2">
        <v>10</v>
      </c>
      <c r="J261" s="3">
        <v>846</v>
      </c>
      <c r="K261" s="3">
        <v>1</v>
      </c>
      <c r="L261" s="3">
        <v>846</v>
      </c>
      <c t="s" r="M261" s="1">
        <v>34</v>
      </c>
      <c t="s" r="N261" s="1">
        <v>35</v>
      </c>
      <c r="O261" s="3">
        <v>0</v>
      </c>
      <c t="s" r="P261" s="4">
        <v>519</v>
      </c>
      <c t="b" r="Q261" s="1">
        <v>0</v>
      </c>
      <c r="R261" s="2">
        <v>1</v>
      </c>
      <c r="S261" s="3">
        <v>846</v>
      </c>
      <c t="s" r="T261" s="2">
        <v>31</v>
      </c>
      <c r="U261" s="3">
        <v>0</v>
      </c>
      <c t="s" r="V261" s="2">
        <v>31</v>
      </c>
      <c r="W261" s="3">
        <v>0</v>
      </c>
      <c t="s" r="X261" s="2">
        <v>31</v>
      </c>
      <c r="Y261" s="3">
        <v>0</v>
      </c>
      <c t="s" r="Z261" s="1">
        <v>31</v>
      </c>
      <c t="b" r="AA261" s="1">
        <v>0</v>
      </c>
    </row>
    <row r="262" outlineLevel="2">
      <c t="b" r="A262" s="1">
        <v>0</v>
      </c>
      <c t="s" r="B262" s="1">
        <v>553</v>
      </c>
      <c r="C262" s="2">
        <v>4</v>
      </c>
      <c t="s" r="D262" s="1">
        <v>518</v>
      </c>
      <c r="E262" s="2">
        <v>506</v>
      </c>
      <c t="s" r="F262" s="1">
        <v>227</v>
      </c>
      <c t="s" r="G262" s="1">
        <v>545</v>
      </c>
      <c t="s" r="H262" s="1">
        <v>554</v>
      </c>
      <c r="I262" s="2">
        <v>20</v>
      </c>
      <c r="J262" s="3">
        <v>1601</v>
      </c>
      <c r="K262" s="3">
        <v>1</v>
      </c>
      <c r="L262" s="3">
        <v>1601</v>
      </c>
      <c t="s" r="M262" s="1">
        <v>34</v>
      </c>
      <c t="s" r="N262" s="1">
        <v>35</v>
      </c>
      <c r="O262" s="3">
        <v>0</v>
      </c>
      <c t="s" r="P262" s="4">
        <v>519</v>
      </c>
      <c t="b" r="Q262" s="1">
        <v>0</v>
      </c>
      <c r="R262" s="2">
        <v>1</v>
      </c>
      <c r="S262" s="3">
        <v>1601</v>
      </c>
      <c t="s" r="T262" s="2">
        <v>31</v>
      </c>
      <c r="U262" s="3">
        <v>0</v>
      </c>
      <c t="s" r="V262" s="2">
        <v>31</v>
      </c>
      <c r="W262" s="3">
        <v>0</v>
      </c>
      <c t="s" r="X262" s="2">
        <v>31</v>
      </c>
      <c r="Y262" s="3">
        <v>0</v>
      </c>
      <c t="s" r="Z262" s="1">
        <v>31</v>
      </c>
      <c t="b" r="AA262" s="1">
        <v>0</v>
      </c>
    </row>
    <row r="263" outlineLevel="2">
      <c t="b" r="A263" s="1">
        <v>0</v>
      </c>
      <c t="s" r="B263" s="1">
        <v>555</v>
      </c>
      <c r="C263" s="2">
        <v>4</v>
      </c>
      <c t="s" r="D263" s="1">
        <v>518</v>
      </c>
      <c r="E263" s="2">
        <v>507</v>
      </c>
      <c t="s" r="F263" s="1">
        <v>227</v>
      </c>
      <c t="s" r="G263" s="1">
        <v>545</v>
      </c>
      <c t="s" r="H263" s="1">
        <v>556</v>
      </c>
      <c r="I263" s="2">
        <v>10</v>
      </c>
      <c r="J263" s="3">
        <v>514</v>
      </c>
      <c r="K263" s="3">
        <v>5</v>
      </c>
      <c r="L263" s="3">
        <v>2570</v>
      </c>
      <c t="s" r="M263" s="1">
        <v>34</v>
      </c>
      <c t="s" r="N263" s="1">
        <v>35</v>
      </c>
      <c r="O263" s="3">
        <v>0</v>
      </c>
      <c t="s" r="P263" s="4">
        <v>519</v>
      </c>
      <c t="b" r="Q263" s="1">
        <v>0</v>
      </c>
      <c r="R263" s="2">
        <v>5</v>
      </c>
      <c r="S263" s="3">
        <v>2570</v>
      </c>
      <c t="s" r="T263" s="2">
        <v>31</v>
      </c>
      <c r="U263" s="3">
        <v>0</v>
      </c>
      <c t="s" r="V263" s="2">
        <v>31</v>
      </c>
      <c r="W263" s="3">
        <v>0</v>
      </c>
      <c t="s" r="X263" s="2">
        <v>31</v>
      </c>
      <c r="Y263" s="3">
        <v>0</v>
      </c>
      <c t="s" r="Z263" s="1">
        <v>31</v>
      </c>
      <c t="b" r="AA263" s="1">
        <v>0</v>
      </c>
    </row>
    <row r="264" outlineLevel="2">
      <c t="b" r="A264" s="1">
        <v>0</v>
      </c>
      <c t="s" r="B264" s="1">
        <v>557</v>
      </c>
      <c r="C264" s="2">
        <v>4</v>
      </c>
      <c t="s" r="D264" s="1">
        <v>518</v>
      </c>
      <c r="E264" s="2">
        <v>508</v>
      </c>
      <c t="s" r="F264" s="1">
        <v>227</v>
      </c>
      <c t="s" r="G264" s="1">
        <v>545</v>
      </c>
      <c t="s" r="H264" s="1">
        <v>558</v>
      </c>
      <c r="I264" s="2">
        <v>10</v>
      </c>
      <c r="J264" s="3">
        <v>404</v>
      </c>
      <c r="K264" s="3">
        <v>5</v>
      </c>
      <c r="L264" s="3">
        <v>2020</v>
      </c>
      <c t="s" r="M264" s="1">
        <v>34</v>
      </c>
      <c t="s" r="N264" s="1">
        <v>35</v>
      </c>
      <c r="O264" s="3">
        <v>0</v>
      </c>
      <c t="s" r="P264" s="4">
        <v>519</v>
      </c>
      <c t="b" r="Q264" s="1">
        <v>0</v>
      </c>
      <c r="R264" s="2">
        <v>5</v>
      </c>
      <c r="S264" s="3">
        <v>2020</v>
      </c>
      <c t="s" r="T264" s="2">
        <v>31</v>
      </c>
      <c r="U264" s="3">
        <v>0</v>
      </c>
      <c t="s" r="V264" s="2">
        <v>31</v>
      </c>
      <c r="W264" s="3">
        <v>0</v>
      </c>
      <c t="s" r="X264" s="2">
        <v>31</v>
      </c>
      <c r="Y264" s="3">
        <v>0</v>
      </c>
      <c t="s" r="Z264" s="1">
        <v>31</v>
      </c>
      <c t="b" r="AA264" s="1">
        <v>0</v>
      </c>
    </row>
    <row r="265" outlineLevel="2">
      <c t="b" r="A265" s="1">
        <v>0</v>
      </c>
      <c t="s" r="B265" s="1">
        <v>559</v>
      </c>
      <c r="C265" s="2">
        <v>4</v>
      </c>
      <c t="s" r="D265" s="1">
        <v>518</v>
      </c>
      <c r="E265" s="2">
        <v>509</v>
      </c>
      <c t="s" r="F265" s="1">
        <v>560</v>
      </c>
      <c t="s" r="G265" s="1">
        <v>561</v>
      </c>
      <c t="s" r="H265" s="1">
        <v>562</v>
      </c>
      <c t="s" r="I265" s="2">
        <v>31</v>
      </c>
      <c r="J265" s="3">
        <v>1226</v>
      </c>
      <c r="K265" s="3">
        <v>1</v>
      </c>
      <c r="L265" s="3">
        <v>1226</v>
      </c>
      <c t="s" r="M265" s="1">
        <v>34</v>
      </c>
      <c t="s" r="N265" s="1">
        <v>35</v>
      </c>
      <c r="O265" s="3">
        <v>0</v>
      </c>
      <c t="s" r="P265" s="4">
        <v>519</v>
      </c>
      <c t="b" r="Q265" s="1">
        <v>0</v>
      </c>
      <c r="R265" s="2">
        <v>1</v>
      </c>
      <c r="S265" s="3">
        <v>1226</v>
      </c>
      <c t="s" r="T265" s="2">
        <v>31</v>
      </c>
      <c r="U265" s="3">
        <v>0</v>
      </c>
      <c t="s" r="V265" s="2">
        <v>31</v>
      </c>
      <c r="W265" s="3">
        <v>0</v>
      </c>
      <c t="s" r="X265" s="2">
        <v>31</v>
      </c>
      <c r="Y265" s="3">
        <v>0</v>
      </c>
      <c t="s" r="Z265" s="1">
        <v>31</v>
      </c>
      <c t="b" r="AA265" s="1">
        <v>0</v>
      </c>
    </row>
    <row r="266" outlineLevel="2">
      <c t="b" r="A266" s="1">
        <v>0</v>
      </c>
      <c t="s" r="B266" s="1">
        <v>563</v>
      </c>
      <c r="C266" s="2">
        <v>4</v>
      </c>
      <c t="s" r="D266" s="1">
        <v>518</v>
      </c>
      <c r="E266" s="2">
        <v>510</v>
      </c>
      <c t="s" r="F266" s="1">
        <v>389</v>
      </c>
      <c t="s" r="G266" s="1">
        <v>564</v>
      </c>
      <c t="s" r="H266" s="1">
        <v>565</v>
      </c>
      <c t="s" r="I266" s="2">
        <v>31</v>
      </c>
      <c r="J266" s="3">
        <v>376</v>
      </c>
      <c r="K266" s="3">
        <v>2</v>
      </c>
      <c r="L266" s="3">
        <v>752</v>
      </c>
      <c t="s" r="M266" s="1">
        <v>34</v>
      </c>
      <c t="s" r="N266" s="1">
        <v>35</v>
      </c>
      <c r="O266" s="3">
        <v>0</v>
      </c>
      <c t="s" r="P266" s="4">
        <v>519</v>
      </c>
      <c t="b" r="Q266" s="1">
        <v>0</v>
      </c>
      <c r="R266" s="2">
        <v>2</v>
      </c>
      <c r="S266" s="3">
        <v>752</v>
      </c>
      <c t="s" r="T266" s="2">
        <v>31</v>
      </c>
      <c r="U266" s="3">
        <v>0</v>
      </c>
      <c t="s" r="V266" s="2">
        <v>31</v>
      </c>
      <c r="W266" s="3">
        <v>0</v>
      </c>
      <c t="s" r="X266" s="2">
        <v>31</v>
      </c>
      <c r="Y266" s="3">
        <v>0</v>
      </c>
      <c t="s" r="Z266" s="1">
        <v>31</v>
      </c>
      <c t="b" r="AA266" s="1">
        <v>0</v>
      </c>
    </row>
    <row r="267" outlineLevel="2">
      <c t="b" r="A267" s="1">
        <v>0</v>
      </c>
      <c t="s" r="B267" s="1">
        <v>566</v>
      </c>
      <c r="C267" s="2">
        <v>4</v>
      </c>
      <c t="s" r="D267" s="1">
        <v>518</v>
      </c>
      <c r="E267" s="2">
        <v>511</v>
      </c>
      <c t="s" r="F267" s="1">
        <v>567</v>
      </c>
      <c t="s" r="G267" s="1">
        <v>568</v>
      </c>
      <c t="s" r="H267" s="1">
        <v>569</v>
      </c>
      <c t="s" r="I267" s="2">
        <v>31</v>
      </c>
      <c r="J267" s="3">
        <v>290</v>
      </c>
      <c r="K267" s="3">
        <v>6</v>
      </c>
      <c r="L267" s="3">
        <v>1740</v>
      </c>
      <c t="s" r="M267" s="1">
        <v>34</v>
      </c>
      <c t="s" r="N267" s="1">
        <v>35</v>
      </c>
      <c r="O267" s="3">
        <v>0</v>
      </c>
      <c t="s" r="P267" s="4">
        <v>519</v>
      </c>
      <c t="b" r="Q267" s="1">
        <v>0</v>
      </c>
      <c r="R267" s="2">
        <v>6</v>
      </c>
      <c r="S267" s="3">
        <v>1740</v>
      </c>
      <c t="s" r="T267" s="2">
        <v>31</v>
      </c>
      <c r="U267" s="3">
        <v>0</v>
      </c>
      <c t="s" r="V267" s="2">
        <v>31</v>
      </c>
      <c r="W267" s="3">
        <v>0</v>
      </c>
      <c t="s" r="X267" s="2">
        <v>31</v>
      </c>
      <c r="Y267" s="3">
        <v>0</v>
      </c>
      <c t="s" r="Z267" s="1">
        <v>31</v>
      </c>
      <c t="b" r="AA267" s="1">
        <v>0</v>
      </c>
    </row>
    <row r="268" outlineLevel="2">
      <c t="b" r="A268" s="1">
        <v>0</v>
      </c>
      <c t="s" r="B268" s="1">
        <v>570</v>
      </c>
      <c r="C268" s="2">
        <v>4</v>
      </c>
      <c t="s" r="D268" s="1">
        <v>518</v>
      </c>
      <c r="E268" s="2">
        <v>512</v>
      </c>
      <c t="s" r="F268" s="1">
        <v>389</v>
      </c>
      <c t="s" r="G268" s="1">
        <v>564</v>
      </c>
      <c t="s" r="H268" s="1">
        <v>571</v>
      </c>
      <c t="s" r="I268" s="2">
        <v>31</v>
      </c>
      <c r="J268" s="3">
        <v>421</v>
      </c>
      <c r="K268" s="3">
        <v>7</v>
      </c>
      <c r="L268" s="3">
        <v>2947</v>
      </c>
      <c t="s" r="M268" s="1">
        <v>34</v>
      </c>
      <c t="s" r="N268" s="1">
        <v>35</v>
      </c>
      <c r="O268" s="3">
        <v>0</v>
      </c>
      <c t="s" r="P268" s="4">
        <v>519</v>
      </c>
      <c t="b" r="Q268" s="1">
        <v>0</v>
      </c>
      <c r="R268" s="2">
        <v>7</v>
      </c>
      <c r="S268" s="3">
        <v>2947</v>
      </c>
      <c t="s" r="T268" s="2">
        <v>31</v>
      </c>
      <c r="U268" s="3">
        <v>0</v>
      </c>
      <c t="s" r="V268" s="2">
        <v>31</v>
      </c>
      <c r="W268" s="3">
        <v>0</v>
      </c>
      <c t="s" r="X268" s="2">
        <v>31</v>
      </c>
      <c r="Y268" s="3">
        <v>0</v>
      </c>
      <c t="s" r="Z268" s="1">
        <v>31</v>
      </c>
      <c t="b" r="AA268" s="1">
        <v>0</v>
      </c>
    </row>
    <row r="269" outlineLevel="2">
      <c t="b" r="A269" s="1">
        <v>0</v>
      </c>
      <c t="s" r="B269" s="1">
        <v>572</v>
      </c>
      <c r="C269" s="2">
        <v>4</v>
      </c>
      <c t="s" r="D269" s="1">
        <v>518</v>
      </c>
      <c r="E269" s="2">
        <v>513</v>
      </c>
      <c t="s" r="F269" s="1">
        <v>573</v>
      </c>
      <c t="s" r="G269" s="1">
        <v>574</v>
      </c>
      <c t="s" r="H269" s="1">
        <v>574</v>
      </c>
      <c t="s" r="I269" s="2">
        <v>31</v>
      </c>
      <c r="J269" s="3">
        <v>380</v>
      </c>
      <c r="K269" s="3">
        <v>4</v>
      </c>
      <c r="L269" s="3">
        <v>1520</v>
      </c>
      <c t="s" r="M269" s="1">
        <v>34</v>
      </c>
      <c t="s" r="N269" s="1">
        <v>35</v>
      </c>
      <c r="O269" s="3">
        <v>0</v>
      </c>
      <c t="s" r="P269" s="4">
        <v>519</v>
      </c>
      <c t="b" r="Q269" s="1">
        <v>0</v>
      </c>
      <c r="R269" s="2">
        <v>4</v>
      </c>
      <c r="S269" s="3">
        <v>1520</v>
      </c>
      <c t="s" r="T269" s="2">
        <v>31</v>
      </c>
      <c r="U269" s="3">
        <v>0</v>
      </c>
      <c t="s" r="V269" s="2">
        <v>31</v>
      </c>
      <c r="W269" s="3">
        <v>0</v>
      </c>
      <c t="s" r="X269" s="2">
        <v>31</v>
      </c>
      <c r="Y269" s="3">
        <v>0</v>
      </c>
      <c t="s" r="Z269" s="1">
        <v>31</v>
      </c>
      <c t="b" r="AA269" s="1">
        <v>0</v>
      </c>
    </row>
    <row r="270" outlineLevel="2">
      <c t="b" r="A270" s="1">
        <v>0</v>
      </c>
      <c t="s" r="B270" s="1">
        <v>575</v>
      </c>
      <c r="C270" s="2">
        <v>4</v>
      </c>
      <c t="s" r="D270" s="1">
        <v>518</v>
      </c>
      <c r="E270" s="2">
        <v>514</v>
      </c>
      <c t="s" r="F270" s="1">
        <v>573</v>
      </c>
      <c t="s" r="G270" s="1">
        <v>574</v>
      </c>
      <c t="s" r="H270" s="1">
        <v>574</v>
      </c>
      <c t="s" r="I270" s="2">
        <v>31</v>
      </c>
      <c r="J270" s="3">
        <v>659.70000000000005</v>
      </c>
      <c r="K270" s="3">
        <v>10</v>
      </c>
      <c r="L270" s="3">
        <v>6597</v>
      </c>
      <c t="s" r="M270" s="1">
        <v>34</v>
      </c>
      <c t="s" r="N270" s="1">
        <v>35</v>
      </c>
      <c r="O270" s="3">
        <v>0</v>
      </c>
      <c t="s" r="P270" s="4">
        <v>519</v>
      </c>
      <c t="b" r="Q270" s="1">
        <v>0</v>
      </c>
      <c r="R270" s="2">
        <v>10</v>
      </c>
      <c r="S270" s="3">
        <v>6597</v>
      </c>
      <c t="s" r="T270" s="2">
        <v>31</v>
      </c>
      <c r="U270" s="3">
        <v>0</v>
      </c>
      <c t="s" r="V270" s="2">
        <v>31</v>
      </c>
      <c r="W270" s="3">
        <v>0</v>
      </c>
      <c t="s" r="X270" s="2">
        <v>31</v>
      </c>
      <c r="Y270" s="3">
        <v>0</v>
      </c>
      <c t="s" r="Z270" s="1">
        <v>31</v>
      </c>
      <c t="b" r="AA270" s="1">
        <v>0</v>
      </c>
    </row>
    <row r="271" outlineLevel="2">
      <c t="b" r="A271" s="1">
        <v>0</v>
      </c>
      <c t="s" r="B271" s="1">
        <v>576</v>
      </c>
      <c r="C271" s="2">
        <v>4</v>
      </c>
      <c t="s" r="D271" s="1">
        <v>518</v>
      </c>
      <c r="E271" s="2">
        <v>515</v>
      </c>
      <c t="s" r="F271" s="1">
        <v>212</v>
      </c>
      <c t="s" r="G271" s="1">
        <v>577</v>
      </c>
      <c t="s" r="H271" s="1">
        <v>577</v>
      </c>
      <c t="s" r="I271" s="2">
        <v>31</v>
      </c>
      <c r="J271" s="3">
        <v>5.4000000000000004</v>
      </c>
      <c r="K271" s="3">
        <v>9500</v>
      </c>
      <c r="L271" s="3">
        <v>51300</v>
      </c>
      <c t="s" r="M271" s="1">
        <v>34</v>
      </c>
      <c t="s" r="N271" s="1">
        <v>35</v>
      </c>
      <c r="O271" s="3">
        <v>0</v>
      </c>
      <c t="s" r="P271" s="4">
        <v>519</v>
      </c>
      <c t="b" r="Q271" s="1">
        <v>0</v>
      </c>
      <c r="R271" s="2">
        <v>9500</v>
      </c>
      <c r="S271" s="3">
        <v>51300</v>
      </c>
      <c t="s" r="T271" s="2">
        <v>31</v>
      </c>
      <c r="U271" s="3">
        <v>0</v>
      </c>
      <c t="s" r="V271" s="2">
        <v>31</v>
      </c>
      <c r="W271" s="3">
        <v>0</v>
      </c>
      <c t="s" r="X271" s="2">
        <v>31</v>
      </c>
      <c r="Y271" s="3">
        <v>0</v>
      </c>
      <c t="s" r="Z271" s="1">
        <v>31</v>
      </c>
      <c t="b" r="AA271" s="1">
        <v>0</v>
      </c>
    </row>
    <row r="272" outlineLevel="2">
      <c r="L272" s="6">
        <f>SUBTOTAL(9,L238:L271)</f>
      </c>
    </row>
    <row r="273" outlineLevel="1">
      <c t="s" r="A273" s="5">
        <v>578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outlineLevel="2">
      <c t="b" r="A274" s="1">
        <v>0</v>
      </c>
      <c t="s" r="B274" s="1">
        <v>579</v>
      </c>
      <c r="C274" s="2">
        <v>4</v>
      </c>
      <c t="s" r="D274" s="1">
        <v>168</v>
      </c>
      <c r="E274" s="2">
        <v>197</v>
      </c>
      <c t="s" r="F274" s="1">
        <v>336</v>
      </c>
      <c t="s" r="G274" s="1">
        <v>337</v>
      </c>
      <c t="s" r="H274" s="1">
        <v>337</v>
      </c>
      <c t="s" r="I274" s="2">
        <v>31</v>
      </c>
      <c r="J274" s="3">
        <v>1600</v>
      </c>
      <c r="K274" s="3">
        <v>4</v>
      </c>
      <c r="L274" s="3">
        <v>6400</v>
      </c>
      <c t="s" r="M274" s="1">
        <v>34</v>
      </c>
      <c t="s" r="N274" s="1">
        <v>35</v>
      </c>
      <c r="O274" s="3">
        <v>0</v>
      </c>
      <c t="s" r="P274" s="4">
        <v>580</v>
      </c>
      <c t="b" r="Q274" s="1">
        <v>0</v>
      </c>
      <c r="R274" s="2">
        <v>4</v>
      </c>
      <c r="S274" s="3">
        <v>6400</v>
      </c>
      <c t="s" r="T274" s="2">
        <v>31</v>
      </c>
      <c r="U274" s="3">
        <v>0</v>
      </c>
      <c t="s" r="V274" s="2">
        <v>31</v>
      </c>
      <c r="W274" s="3">
        <v>0</v>
      </c>
      <c t="s" r="X274" s="2">
        <v>31</v>
      </c>
      <c r="Y274" s="3">
        <v>0</v>
      </c>
      <c t="s" r="Z274" s="1">
        <v>31</v>
      </c>
      <c t="b" r="AA274" s="1">
        <v>0</v>
      </c>
    </row>
    <row r="275" outlineLevel="2">
      <c t="b" r="A275" s="1">
        <v>0</v>
      </c>
      <c t="s" r="B275" s="1">
        <v>581</v>
      </c>
      <c r="C275" s="2">
        <v>4</v>
      </c>
      <c t="s" r="D275" s="1">
        <v>168</v>
      </c>
      <c r="E275" s="2">
        <v>198</v>
      </c>
      <c t="s" r="F275" s="1">
        <v>327</v>
      </c>
      <c t="s" r="G275" s="1">
        <v>328</v>
      </c>
      <c t="s" r="H275" s="1">
        <v>328</v>
      </c>
      <c t="s" r="I275" s="2">
        <v>31</v>
      </c>
      <c r="J275" s="3">
        <v>3000</v>
      </c>
      <c r="K275" s="3">
        <v>4</v>
      </c>
      <c r="L275" s="3">
        <v>12000</v>
      </c>
      <c t="s" r="M275" s="1">
        <v>34</v>
      </c>
      <c t="s" r="N275" s="1">
        <v>35</v>
      </c>
      <c r="O275" s="3">
        <v>0</v>
      </c>
      <c t="s" r="P275" s="4">
        <v>580</v>
      </c>
      <c t="b" r="Q275" s="1">
        <v>0</v>
      </c>
      <c r="R275" s="2">
        <v>4</v>
      </c>
      <c r="S275" s="3">
        <v>12000</v>
      </c>
      <c t="s" r="T275" s="2">
        <v>31</v>
      </c>
      <c r="U275" s="3">
        <v>0</v>
      </c>
      <c t="s" r="V275" s="2">
        <v>31</v>
      </c>
      <c r="W275" s="3">
        <v>0</v>
      </c>
      <c t="s" r="X275" s="2">
        <v>31</v>
      </c>
      <c r="Y275" s="3">
        <v>0</v>
      </c>
      <c t="s" r="Z275" s="1">
        <v>31</v>
      </c>
      <c t="b" r="AA275" s="1">
        <v>0</v>
      </c>
    </row>
    <row r="276" outlineLevel="2">
      <c t="b" r="A276" s="1">
        <v>0</v>
      </c>
      <c t="s" r="B276" s="1">
        <v>582</v>
      </c>
      <c r="C276" s="2">
        <v>4</v>
      </c>
      <c t="s" r="D276" s="1">
        <v>168</v>
      </c>
      <c r="E276" s="2">
        <v>244</v>
      </c>
      <c t="s" r="F276" s="1">
        <v>418</v>
      </c>
      <c t="s" r="G276" s="1">
        <v>419</v>
      </c>
      <c t="s" r="H276" s="1">
        <v>419</v>
      </c>
      <c r="I276" s="2">
        <v>100</v>
      </c>
      <c r="J276" s="3">
        <v>5600</v>
      </c>
      <c r="K276" s="3">
        <v>5</v>
      </c>
      <c r="L276" s="3">
        <v>28000</v>
      </c>
      <c t="s" r="M276" s="1">
        <v>34</v>
      </c>
      <c t="s" r="N276" s="1">
        <v>35</v>
      </c>
      <c r="O276" s="3">
        <v>0</v>
      </c>
      <c t="s" r="P276" s="4">
        <v>580</v>
      </c>
      <c t="b" r="Q276" s="1">
        <v>0</v>
      </c>
      <c r="R276" s="2">
        <v>5</v>
      </c>
      <c r="S276" s="3">
        <v>28000</v>
      </c>
      <c t="s" r="T276" s="2">
        <v>31</v>
      </c>
      <c r="U276" s="3">
        <v>0</v>
      </c>
      <c t="s" r="V276" s="2">
        <v>31</v>
      </c>
      <c r="W276" s="3">
        <v>0</v>
      </c>
      <c t="s" r="X276" s="2">
        <v>31</v>
      </c>
      <c r="Y276" s="3">
        <v>0</v>
      </c>
      <c t="s" r="Z276" s="1">
        <v>31</v>
      </c>
      <c t="b" r="AA276" s="1">
        <v>0</v>
      </c>
    </row>
    <row r="277" outlineLevel="2">
      <c t="b" r="A277" s="1">
        <v>0</v>
      </c>
      <c t="s" r="B277" s="1">
        <v>583</v>
      </c>
      <c r="C277" s="2">
        <v>4</v>
      </c>
      <c t="s" r="D277" s="1">
        <v>168</v>
      </c>
      <c r="E277" s="2">
        <v>391</v>
      </c>
      <c t="s" r="F277" s="1">
        <v>434</v>
      </c>
      <c t="s" r="G277" s="1">
        <v>435</v>
      </c>
      <c t="s" r="H277" s="1">
        <v>435</v>
      </c>
      <c t="s" r="I277" s="2">
        <v>31</v>
      </c>
      <c r="J277" s="3">
        <v>5.5499999999999998</v>
      </c>
      <c r="K277" s="3">
        <v>2000</v>
      </c>
      <c r="L277" s="3">
        <v>11100</v>
      </c>
      <c t="s" r="M277" s="1">
        <v>34</v>
      </c>
      <c t="s" r="N277" s="1">
        <v>35</v>
      </c>
      <c r="O277" s="3">
        <v>0</v>
      </c>
      <c t="s" r="P277" s="4">
        <v>580</v>
      </c>
      <c t="b" r="Q277" s="1">
        <v>0</v>
      </c>
      <c r="R277" s="2">
        <v>2000</v>
      </c>
      <c r="S277" s="3">
        <v>11100</v>
      </c>
      <c t="s" r="T277" s="2">
        <v>31</v>
      </c>
      <c r="U277" s="3">
        <v>0</v>
      </c>
      <c t="s" r="V277" s="2">
        <v>31</v>
      </c>
      <c r="W277" s="3">
        <v>0</v>
      </c>
      <c t="s" r="X277" s="2">
        <v>31</v>
      </c>
      <c r="Y277" s="3">
        <v>0</v>
      </c>
      <c t="s" r="Z277" s="1">
        <v>31</v>
      </c>
      <c t="b" r="AA277" s="1">
        <v>0</v>
      </c>
    </row>
    <row r="278" outlineLevel="2">
      <c t="b" r="A278" s="1">
        <v>0</v>
      </c>
      <c t="s" r="B278" s="1">
        <v>584</v>
      </c>
      <c r="C278" s="2">
        <v>4</v>
      </c>
      <c t="s" r="D278" s="1">
        <v>168</v>
      </c>
      <c r="E278" s="2">
        <v>402</v>
      </c>
      <c t="s" r="F278" s="1">
        <v>183</v>
      </c>
      <c t="s" r="G278" s="1">
        <v>585</v>
      </c>
      <c t="s" r="H278" s="1">
        <v>585</v>
      </c>
      <c t="s" r="I278" s="2">
        <v>31</v>
      </c>
      <c r="J278" s="3">
        <v>20.5</v>
      </c>
      <c r="K278" s="3">
        <v>600</v>
      </c>
      <c r="L278" s="3">
        <v>12300</v>
      </c>
      <c t="s" r="M278" s="1">
        <v>34</v>
      </c>
      <c t="s" r="N278" s="1">
        <v>35</v>
      </c>
      <c r="O278" s="3">
        <v>0</v>
      </c>
      <c t="s" r="P278" s="4">
        <v>580</v>
      </c>
      <c t="b" r="Q278" s="1">
        <v>0</v>
      </c>
      <c r="R278" s="2">
        <v>600</v>
      </c>
      <c r="S278" s="3">
        <v>12300</v>
      </c>
      <c t="s" r="T278" s="2">
        <v>31</v>
      </c>
      <c r="U278" s="3">
        <v>0</v>
      </c>
      <c t="s" r="V278" s="2">
        <v>31</v>
      </c>
      <c r="W278" s="3">
        <v>0</v>
      </c>
      <c t="s" r="X278" s="2">
        <v>31</v>
      </c>
      <c r="Y278" s="3">
        <v>0</v>
      </c>
      <c t="s" r="Z278" s="1">
        <v>31</v>
      </c>
      <c t="b" r="AA278" s="1">
        <v>0</v>
      </c>
    </row>
    <row r="279" outlineLevel="2">
      <c t="b" r="A279" s="1">
        <v>0</v>
      </c>
      <c t="s" r="B279" s="1">
        <v>586</v>
      </c>
      <c r="C279" s="2">
        <v>4</v>
      </c>
      <c t="s" r="D279" s="1">
        <v>168</v>
      </c>
      <c r="E279" s="2">
        <v>417</v>
      </c>
      <c t="s" r="F279" s="1">
        <v>198</v>
      </c>
      <c t="s" r="G279" s="1">
        <v>587</v>
      </c>
      <c t="s" r="H279" s="1">
        <v>587</v>
      </c>
      <c r="I279" s="2">
        <v>2</v>
      </c>
      <c r="J279" s="3">
        <v>11</v>
      </c>
      <c r="K279" s="3">
        <v>800</v>
      </c>
      <c r="L279" s="3">
        <v>8800</v>
      </c>
      <c t="s" r="M279" s="1">
        <v>34</v>
      </c>
      <c t="s" r="N279" s="1">
        <v>35</v>
      </c>
      <c r="O279" s="3">
        <v>0</v>
      </c>
      <c t="s" r="P279" s="4">
        <v>580</v>
      </c>
      <c t="b" r="Q279" s="1">
        <v>0</v>
      </c>
      <c r="R279" s="2">
        <v>800</v>
      </c>
      <c r="S279" s="3">
        <v>8800</v>
      </c>
      <c t="s" r="T279" s="2">
        <v>31</v>
      </c>
      <c r="U279" s="3">
        <v>0</v>
      </c>
      <c t="s" r="V279" s="2">
        <v>31</v>
      </c>
      <c r="W279" s="3">
        <v>0</v>
      </c>
      <c t="s" r="X279" s="2">
        <v>31</v>
      </c>
      <c r="Y279" s="3">
        <v>0</v>
      </c>
      <c t="s" r="Z279" s="1">
        <v>31</v>
      </c>
      <c t="b" r="AA279" s="1">
        <v>0</v>
      </c>
    </row>
    <row r="280" outlineLevel="2">
      <c t="b" r="A280" s="1">
        <v>0</v>
      </c>
      <c t="s" r="B280" s="1">
        <v>588</v>
      </c>
      <c r="C280" s="2">
        <v>4</v>
      </c>
      <c t="s" r="D280" s="1">
        <v>168</v>
      </c>
      <c r="E280" s="2">
        <v>516</v>
      </c>
      <c t="s" r="F280" s="1">
        <v>212</v>
      </c>
      <c t="s" r="G280" s="1">
        <v>577</v>
      </c>
      <c t="s" r="H280" s="1">
        <v>577</v>
      </c>
      <c t="s" r="I280" s="2">
        <v>31</v>
      </c>
      <c r="J280" s="3">
        <v>5.4000000000000004</v>
      </c>
      <c r="K280" s="3">
        <v>30000</v>
      </c>
      <c r="L280" s="3">
        <v>162000</v>
      </c>
      <c t="s" r="M280" s="1">
        <v>34</v>
      </c>
      <c t="s" r="N280" s="1">
        <v>35</v>
      </c>
      <c r="O280" s="3">
        <v>0</v>
      </c>
      <c t="s" r="P280" s="4">
        <v>580</v>
      </c>
      <c t="b" r="Q280" s="1">
        <v>0</v>
      </c>
      <c r="R280" s="2">
        <v>30000</v>
      </c>
      <c r="S280" s="3">
        <v>162000</v>
      </c>
      <c t="s" r="T280" s="2">
        <v>31</v>
      </c>
      <c r="U280" s="3">
        <v>0</v>
      </c>
      <c t="s" r="V280" s="2">
        <v>31</v>
      </c>
      <c r="W280" s="3">
        <v>0</v>
      </c>
      <c t="s" r="X280" s="2">
        <v>31</v>
      </c>
      <c r="Y280" s="3">
        <v>0</v>
      </c>
      <c t="s" r="Z280" s="1">
        <v>31</v>
      </c>
      <c t="b" r="AA280" s="1">
        <v>0</v>
      </c>
    </row>
    <row r="281" outlineLevel="2">
      <c t="b" r="A281" s="1">
        <v>0</v>
      </c>
      <c t="s" r="B281" s="1">
        <v>589</v>
      </c>
      <c r="C281" s="2">
        <v>4</v>
      </c>
      <c t="s" r="D281" s="1">
        <v>168</v>
      </c>
      <c r="E281" s="2">
        <v>517</v>
      </c>
      <c t="s" r="F281" s="1">
        <v>195</v>
      </c>
      <c t="s" r="G281" s="1">
        <v>590</v>
      </c>
      <c t="s" r="H281" s="1">
        <v>590</v>
      </c>
      <c t="s" r="I281" s="2">
        <v>31</v>
      </c>
      <c r="J281" s="3">
        <v>139</v>
      </c>
      <c r="K281" s="3">
        <v>1300</v>
      </c>
      <c r="L281" s="3">
        <v>180700</v>
      </c>
      <c t="s" r="M281" s="1">
        <v>34</v>
      </c>
      <c t="s" r="N281" s="1">
        <v>35</v>
      </c>
      <c r="O281" s="3">
        <v>0</v>
      </c>
      <c t="s" r="P281" s="4">
        <v>580</v>
      </c>
      <c t="b" r="Q281" s="1">
        <v>0</v>
      </c>
      <c r="R281" s="2">
        <v>1300</v>
      </c>
      <c r="S281" s="3">
        <v>180700</v>
      </c>
      <c t="s" r="T281" s="2">
        <v>31</v>
      </c>
      <c r="U281" s="3">
        <v>0</v>
      </c>
      <c t="s" r="V281" s="2">
        <v>31</v>
      </c>
      <c r="W281" s="3">
        <v>0</v>
      </c>
      <c t="s" r="X281" s="2">
        <v>31</v>
      </c>
      <c r="Y281" s="3">
        <v>0</v>
      </c>
      <c t="s" r="Z281" s="1">
        <v>31</v>
      </c>
      <c t="b" r="AA281" s="1">
        <v>0</v>
      </c>
    </row>
    <row r="282" outlineLevel="2">
      <c t="b" r="A282" s="1">
        <v>0</v>
      </c>
      <c t="s" r="B282" s="1">
        <v>591</v>
      </c>
      <c r="C282" s="2">
        <v>4</v>
      </c>
      <c t="s" r="D282" s="1">
        <v>168</v>
      </c>
      <c r="E282" s="2">
        <v>518</v>
      </c>
      <c t="s" r="F282" s="1">
        <v>215</v>
      </c>
      <c t="s" r="G282" s="1">
        <v>218</v>
      </c>
      <c t="s" r="H282" s="1">
        <v>218</v>
      </c>
      <c r="I282" s="2">
        <v>100</v>
      </c>
      <c r="J282" s="3">
        <v>315</v>
      </c>
      <c r="K282" s="3">
        <v>90</v>
      </c>
      <c r="L282" s="3">
        <v>28350</v>
      </c>
      <c t="s" r="M282" s="1">
        <v>34</v>
      </c>
      <c t="s" r="N282" s="1">
        <v>35</v>
      </c>
      <c r="O282" s="3">
        <v>0</v>
      </c>
      <c t="s" r="P282" s="4">
        <v>580</v>
      </c>
      <c t="b" r="Q282" s="1">
        <v>0</v>
      </c>
      <c r="R282" s="2">
        <v>90</v>
      </c>
      <c r="S282" s="3">
        <v>28350</v>
      </c>
      <c t="s" r="T282" s="2">
        <v>31</v>
      </c>
      <c r="U282" s="3">
        <v>0</v>
      </c>
      <c t="s" r="V282" s="2">
        <v>31</v>
      </c>
      <c r="W282" s="3">
        <v>0</v>
      </c>
      <c t="s" r="X282" s="2">
        <v>31</v>
      </c>
      <c r="Y282" s="3">
        <v>0</v>
      </c>
      <c t="s" r="Z282" s="1">
        <v>31</v>
      </c>
      <c t="b" r="AA282" s="1">
        <v>0</v>
      </c>
    </row>
    <row r="283" outlineLevel="2">
      <c t="b" r="A283" s="1">
        <v>0</v>
      </c>
      <c t="s" r="B283" s="1">
        <v>592</v>
      </c>
      <c r="C283" s="2">
        <v>4</v>
      </c>
      <c t="s" r="D283" s="1">
        <v>168</v>
      </c>
      <c r="E283" s="2">
        <v>519</v>
      </c>
      <c t="s" r="F283" s="1">
        <v>215</v>
      </c>
      <c t="s" r="G283" s="1">
        <v>216</v>
      </c>
      <c t="s" r="H283" s="1">
        <v>216</v>
      </c>
      <c r="I283" s="2">
        <v>100</v>
      </c>
      <c r="J283" s="3">
        <v>1000</v>
      </c>
      <c r="K283" s="3">
        <v>30</v>
      </c>
      <c r="L283" s="3">
        <v>30000</v>
      </c>
      <c t="s" r="M283" s="1">
        <v>34</v>
      </c>
      <c t="s" r="N283" s="1">
        <v>35</v>
      </c>
      <c r="O283" s="3">
        <v>0</v>
      </c>
      <c t="s" r="P283" s="4">
        <v>580</v>
      </c>
      <c t="b" r="Q283" s="1">
        <v>0</v>
      </c>
      <c r="R283" s="2">
        <v>30</v>
      </c>
      <c r="S283" s="3">
        <v>30000</v>
      </c>
      <c t="s" r="T283" s="2">
        <v>31</v>
      </c>
      <c r="U283" s="3">
        <v>0</v>
      </c>
      <c t="s" r="V283" s="2">
        <v>31</v>
      </c>
      <c r="W283" s="3">
        <v>0</v>
      </c>
      <c t="s" r="X283" s="2">
        <v>31</v>
      </c>
      <c r="Y283" s="3">
        <v>0</v>
      </c>
      <c t="s" r="Z283" s="1">
        <v>31</v>
      </c>
      <c t="b" r="AA283" s="1">
        <v>0</v>
      </c>
    </row>
    <row r="284" outlineLevel="2">
      <c t="b" r="A284" s="1">
        <v>0</v>
      </c>
      <c t="s" r="B284" s="1">
        <v>593</v>
      </c>
      <c r="C284" s="2">
        <v>4</v>
      </c>
      <c t="s" r="D284" s="1">
        <v>168</v>
      </c>
      <c r="E284" s="2">
        <v>520</v>
      </c>
      <c t="s" r="F284" s="1">
        <v>594</v>
      </c>
      <c t="s" r="G284" s="1">
        <v>595</v>
      </c>
      <c t="s" r="H284" s="1">
        <v>595</v>
      </c>
      <c t="s" r="I284" s="2">
        <v>31</v>
      </c>
      <c r="J284" s="3">
        <v>3.2000000000000002</v>
      </c>
      <c r="K284" s="3">
        <v>1000</v>
      </c>
      <c r="L284" s="3">
        <v>3200</v>
      </c>
      <c t="s" r="M284" s="1">
        <v>34</v>
      </c>
      <c t="s" r="N284" s="1">
        <v>35</v>
      </c>
      <c r="O284" s="3">
        <v>0</v>
      </c>
      <c t="s" r="P284" s="4">
        <v>580</v>
      </c>
      <c t="b" r="Q284" s="1">
        <v>0</v>
      </c>
      <c r="R284" s="2">
        <v>1000</v>
      </c>
      <c r="S284" s="3">
        <v>3200</v>
      </c>
      <c t="s" r="T284" s="2">
        <v>31</v>
      </c>
      <c r="U284" s="3">
        <v>0</v>
      </c>
      <c t="s" r="V284" s="2">
        <v>31</v>
      </c>
      <c r="W284" s="3">
        <v>0</v>
      </c>
      <c t="s" r="X284" s="2">
        <v>31</v>
      </c>
      <c r="Y284" s="3">
        <v>0</v>
      </c>
      <c t="s" r="Z284" s="1">
        <v>31</v>
      </c>
      <c t="b" r="AA284" s="1">
        <v>0</v>
      </c>
    </row>
    <row r="285" outlineLevel="2">
      <c r="L285" s="6">
        <f>SUBTOTAL(9,L274:L284)</f>
      </c>
    </row>
    <row r="286" outlineLevel="1">
      <c r="L286" s="6">
        <f>SUBTOTAL(9,L71:L79,L82:L114,L117:L125,L128:L168,L171:L179,L182:L195,L198:L215,L218:L225,L228:L235,L238:L271,L274:L284)</f>
      </c>
    </row>
    <row r="287">
      <c t="s" r="A287" s="5">
        <v>596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outlineLevel="1">
      <c t="s" r="A288" s="5">
        <v>597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outlineLevel="2">
      <c t="b" r="A289" s="1">
        <v>0</v>
      </c>
      <c t="s" r="B289" s="1">
        <v>598</v>
      </c>
      <c r="C289" s="2">
        <v>1</v>
      </c>
      <c t="s" r="D289" s="1">
        <v>55</v>
      </c>
      <c r="E289" s="2">
        <v>120</v>
      </c>
      <c t="s" r="F289" s="1">
        <v>599</v>
      </c>
      <c t="s" r="G289" s="1">
        <v>600</v>
      </c>
      <c t="s" r="H289" s="1">
        <v>600</v>
      </c>
      <c t="s" r="I289" s="2">
        <v>31</v>
      </c>
      <c r="J289" s="3">
        <v>75</v>
      </c>
      <c r="K289" s="3">
        <v>100</v>
      </c>
      <c r="L289" s="3">
        <v>7500</v>
      </c>
      <c t="s" r="M289" s="1">
        <v>34</v>
      </c>
      <c t="s" r="N289" s="1">
        <v>35</v>
      </c>
      <c r="O289" s="3">
        <v>0</v>
      </c>
      <c t="s" r="P289" s="4">
        <v>601</v>
      </c>
      <c t="b" r="Q289" s="1">
        <v>0</v>
      </c>
      <c r="R289" s="2">
        <v>100</v>
      </c>
      <c r="S289" s="3">
        <v>7500</v>
      </c>
      <c t="s" r="T289" s="2">
        <v>31</v>
      </c>
      <c r="U289" s="3">
        <v>0</v>
      </c>
      <c t="s" r="V289" s="2">
        <v>31</v>
      </c>
      <c r="W289" s="3">
        <v>0</v>
      </c>
      <c t="s" r="X289" s="2">
        <v>31</v>
      </c>
      <c r="Y289" s="3">
        <v>0</v>
      </c>
      <c t="s" r="Z289" s="1">
        <v>31</v>
      </c>
      <c t="b" r="AA289" s="1">
        <v>0</v>
      </c>
    </row>
    <row r="290" outlineLevel="2">
      <c t="b" r="A290" s="1">
        <v>0</v>
      </c>
      <c t="s" r="B290" s="1">
        <v>602</v>
      </c>
      <c r="C290" s="2">
        <v>1</v>
      </c>
      <c t="s" r="D290" s="1">
        <v>55</v>
      </c>
      <c r="E290" s="2">
        <v>121</v>
      </c>
      <c t="s" r="F290" s="1">
        <v>603</v>
      </c>
      <c t="s" r="G290" s="1">
        <v>604</v>
      </c>
      <c t="s" r="H290" s="1">
        <v>604</v>
      </c>
      <c r="I290" s="2">
        <v>1</v>
      </c>
      <c r="J290" s="3">
        <v>1500</v>
      </c>
      <c r="K290" s="3">
        <v>1</v>
      </c>
      <c r="L290" s="3">
        <v>1500</v>
      </c>
      <c t="s" r="M290" s="1">
        <v>34</v>
      </c>
      <c t="s" r="N290" s="1">
        <v>35</v>
      </c>
      <c r="O290" s="3">
        <v>0</v>
      </c>
      <c t="s" r="P290" s="4">
        <v>601</v>
      </c>
      <c t="b" r="Q290" s="1">
        <v>0</v>
      </c>
      <c r="R290" s="2">
        <v>1</v>
      </c>
      <c r="S290" s="3">
        <v>1500</v>
      </c>
      <c t="s" r="T290" s="2">
        <v>31</v>
      </c>
      <c r="U290" s="3">
        <v>0</v>
      </c>
      <c t="s" r="V290" s="2">
        <v>31</v>
      </c>
      <c r="W290" s="3">
        <v>0</v>
      </c>
      <c t="s" r="X290" s="2">
        <v>31</v>
      </c>
      <c r="Y290" s="3">
        <v>0</v>
      </c>
      <c t="s" r="Z290" s="1">
        <v>31</v>
      </c>
      <c t="b" r="AA290" s="1">
        <v>0</v>
      </c>
    </row>
    <row r="291" outlineLevel="2">
      <c t="b" r="A291" s="1">
        <v>0</v>
      </c>
      <c t="s" r="B291" s="1">
        <v>605</v>
      </c>
      <c r="C291" s="2">
        <v>1</v>
      </c>
      <c t="s" r="D291" s="1">
        <v>55</v>
      </c>
      <c r="E291" s="2">
        <v>130</v>
      </c>
      <c t="s" r="F291" s="1">
        <v>606</v>
      </c>
      <c t="s" r="G291" s="1">
        <v>607</v>
      </c>
      <c t="s" r="H291" s="1">
        <v>607</v>
      </c>
      <c r="I291" s="2">
        <v>30</v>
      </c>
      <c r="J291" s="3">
        <v>150</v>
      </c>
      <c r="K291" s="3">
        <v>3</v>
      </c>
      <c r="L291" s="3">
        <v>450</v>
      </c>
      <c t="s" r="M291" s="1">
        <v>34</v>
      </c>
      <c t="s" r="N291" s="1">
        <v>35</v>
      </c>
      <c r="O291" s="3">
        <v>0</v>
      </c>
      <c t="s" r="P291" s="4">
        <v>601</v>
      </c>
      <c t="b" r="Q291" s="1">
        <v>0</v>
      </c>
      <c r="R291" s="2">
        <v>3</v>
      </c>
      <c r="S291" s="3">
        <v>450</v>
      </c>
      <c t="s" r="T291" s="2">
        <v>31</v>
      </c>
      <c r="U291" s="3">
        <v>0</v>
      </c>
      <c t="s" r="V291" s="2">
        <v>31</v>
      </c>
      <c r="W291" s="3">
        <v>0</v>
      </c>
      <c t="s" r="X291" s="2">
        <v>31</v>
      </c>
      <c r="Y291" s="3">
        <v>0</v>
      </c>
      <c t="s" r="Z291" s="1">
        <v>31</v>
      </c>
      <c t="b" r="AA291" s="1">
        <v>0</v>
      </c>
    </row>
    <row r="292" outlineLevel="2">
      <c t="b" r="A292" s="1">
        <v>0</v>
      </c>
      <c t="s" r="B292" s="1">
        <v>608</v>
      </c>
      <c r="C292" s="2">
        <v>1</v>
      </c>
      <c t="s" r="D292" s="1">
        <v>55</v>
      </c>
      <c r="E292" s="2">
        <v>132</v>
      </c>
      <c t="s" r="F292" s="1">
        <v>609</v>
      </c>
      <c t="s" r="G292" s="1">
        <v>610</v>
      </c>
      <c t="s" r="H292" s="1">
        <v>610</v>
      </c>
      <c r="I292" s="2">
        <v>1</v>
      </c>
      <c r="J292" s="3">
        <v>360</v>
      </c>
      <c r="K292" s="3">
        <v>2</v>
      </c>
      <c r="L292" s="3">
        <v>720</v>
      </c>
      <c t="s" r="M292" s="1">
        <v>34</v>
      </c>
      <c t="s" r="N292" s="1">
        <v>35</v>
      </c>
      <c r="O292" s="3">
        <v>0</v>
      </c>
      <c t="s" r="P292" s="4">
        <v>601</v>
      </c>
      <c t="b" r="Q292" s="1">
        <v>0</v>
      </c>
      <c r="R292" s="2">
        <v>2</v>
      </c>
      <c r="S292" s="3">
        <v>720</v>
      </c>
      <c t="s" r="T292" s="2">
        <v>31</v>
      </c>
      <c r="U292" s="3">
        <v>0</v>
      </c>
      <c t="s" r="V292" s="2">
        <v>31</v>
      </c>
      <c r="W292" s="3">
        <v>0</v>
      </c>
      <c t="s" r="X292" s="2">
        <v>31</v>
      </c>
      <c r="Y292" s="3">
        <v>0</v>
      </c>
      <c t="s" r="Z292" s="1">
        <v>31</v>
      </c>
      <c t="b" r="AA292" s="1">
        <v>0</v>
      </c>
    </row>
    <row r="293" outlineLevel="2">
      <c t="b" r="A293" s="1">
        <v>0</v>
      </c>
      <c t="s" r="B293" s="1">
        <v>611</v>
      </c>
      <c r="C293" s="2">
        <v>1</v>
      </c>
      <c t="s" r="D293" s="1">
        <v>55</v>
      </c>
      <c r="E293" s="2">
        <v>139</v>
      </c>
      <c t="s" r="F293" s="1">
        <v>612</v>
      </c>
      <c t="s" r="G293" s="1">
        <v>613</v>
      </c>
      <c t="s" r="H293" s="1">
        <v>613</v>
      </c>
      <c r="I293" s="2">
        <v>1</v>
      </c>
      <c r="J293" s="3">
        <v>1200</v>
      </c>
      <c r="K293" s="3">
        <v>1</v>
      </c>
      <c r="L293" s="3">
        <v>1200</v>
      </c>
      <c t="s" r="M293" s="1">
        <v>34</v>
      </c>
      <c t="s" r="N293" s="1">
        <v>35</v>
      </c>
      <c r="O293" s="3">
        <v>0</v>
      </c>
      <c t="s" r="P293" s="4">
        <v>601</v>
      </c>
      <c t="b" r="Q293" s="1">
        <v>0</v>
      </c>
      <c r="R293" s="2">
        <v>1</v>
      </c>
      <c r="S293" s="3">
        <v>1200</v>
      </c>
      <c t="s" r="T293" s="2">
        <v>31</v>
      </c>
      <c r="U293" s="3">
        <v>0</v>
      </c>
      <c t="s" r="V293" s="2">
        <v>31</v>
      </c>
      <c r="W293" s="3">
        <v>0</v>
      </c>
      <c t="s" r="X293" s="2">
        <v>31</v>
      </c>
      <c r="Y293" s="3">
        <v>0</v>
      </c>
      <c t="s" r="Z293" s="1">
        <v>31</v>
      </c>
      <c t="b" r="AA293" s="1">
        <v>0</v>
      </c>
    </row>
    <row r="294" outlineLevel="2">
      <c t="b" r="A294" s="1">
        <v>0</v>
      </c>
      <c t="s" r="B294" s="1">
        <v>614</v>
      </c>
      <c r="C294" s="2">
        <v>1</v>
      </c>
      <c t="s" r="D294" s="1">
        <v>55</v>
      </c>
      <c r="E294" s="2">
        <v>140</v>
      </c>
      <c t="s" r="F294" s="1">
        <v>615</v>
      </c>
      <c t="s" r="G294" s="1">
        <v>616</v>
      </c>
      <c t="s" r="H294" s="1">
        <v>616</v>
      </c>
      <c r="I294" s="2">
        <v>1</v>
      </c>
      <c r="J294" s="3">
        <v>1700</v>
      </c>
      <c r="K294" s="3">
        <v>1</v>
      </c>
      <c r="L294" s="3">
        <v>1700</v>
      </c>
      <c t="s" r="M294" s="1">
        <v>34</v>
      </c>
      <c t="s" r="N294" s="1">
        <v>35</v>
      </c>
      <c r="O294" s="3">
        <v>0</v>
      </c>
      <c t="s" r="P294" s="4">
        <v>601</v>
      </c>
      <c t="b" r="Q294" s="1">
        <v>0</v>
      </c>
      <c r="R294" s="2">
        <v>1</v>
      </c>
      <c r="S294" s="3">
        <v>1700</v>
      </c>
      <c t="s" r="T294" s="2">
        <v>31</v>
      </c>
      <c r="U294" s="3">
        <v>0</v>
      </c>
      <c t="s" r="V294" s="2">
        <v>31</v>
      </c>
      <c r="W294" s="3">
        <v>0</v>
      </c>
      <c t="s" r="X294" s="2">
        <v>31</v>
      </c>
      <c r="Y294" s="3">
        <v>0</v>
      </c>
      <c t="s" r="Z294" s="1">
        <v>31</v>
      </c>
      <c t="b" r="AA294" s="1">
        <v>0</v>
      </c>
    </row>
    <row r="295" outlineLevel="2">
      <c t="b" r="A295" s="1">
        <v>0</v>
      </c>
      <c t="s" r="B295" s="1">
        <v>617</v>
      </c>
      <c r="C295" s="2">
        <v>1</v>
      </c>
      <c t="s" r="D295" s="1">
        <v>55</v>
      </c>
      <c r="E295" s="2">
        <v>141</v>
      </c>
      <c t="s" r="F295" s="1">
        <v>618</v>
      </c>
      <c t="s" r="G295" s="1">
        <v>619</v>
      </c>
      <c t="s" r="H295" s="1">
        <v>619</v>
      </c>
      <c r="I295" s="2">
        <v>1</v>
      </c>
      <c r="J295" s="3">
        <v>2000</v>
      </c>
      <c r="K295" s="3">
        <v>1</v>
      </c>
      <c r="L295" s="3">
        <v>2000</v>
      </c>
      <c t="s" r="M295" s="1">
        <v>34</v>
      </c>
      <c t="s" r="N295" s="1">
        <v>35</v>
      </c>
      <c r="O295" s="3">
        <v>0</v>
      </c>
      <c t="s" r="P295" s="4">
        <v>601</v>
      </c>
      <c t="b" r="Q295" s="1">
        <v>0</v>
      </c>
      <c r="R295" s="2">
        <v>1</v>
      </c>
      <c r="S295" s="3">
        <v>2000</v>
      </c>
      <c t="s" r="T295" s="2">
        <v>31</v>
      </c>
      <c r="U295" s="3">
        <v>0</v>
      </c>
      <c t="s" r="V295" s="2">
        <v>31</v>
      </c>
      <c r="W295" s="3">
        <v>0</v>
      </c>
      <c t="s" r="X295" s="2">
        <v>31</v>
      </c>
      <c r="Y295" s="3">
        <v>0</v>
      </c>
      <c t="s" r="Z295" s="1">
        <v>31</v>
      </c>
      <c t="b" r="AA295" s="1">
        <v>0</v>
      </c>
    </row>
    <row r="296" outlineLevel="2">
      <c t="b" r="A296" s="1">
        <v>0</v>
      </c>
      <c t="s" r="B296" s="1">
        <v>620</v>
      </c>
      <c r="C296" s="2">
        <v>1</v>
      </c>
      <c t="s" r="D296" s="1">
        <v>55</v>
      </c>
      <c r="E296" s="2">
        <v>147</v>
      </c>
      <c t="s" r="F296" s="1">
        <v>321</v>
      </c>
      <c t="s" r="G296" s="1">
        <v>621</v>
      </c>
      <c t="s" r="H296" s="1">
        <v>621</v>
      </c>
      <c r="I296" s="2">
        <v>100</v>
      </c>
      <c r="J296" s="3">
        <v>449</v>
      </c>
      <c r="K296" s="3">
        <v>5</v>
      </c>
      <c r="L296" s="3">
        <v>2245</v>
      </c>
      <c t="s" r="M296" s="1">
        <v>34</v>
      </c>
      <c t="s" r="N296" s="1">
        <v>35</v>
      </c>
      <c r="O296" s="3">
        <v>0</v>
      </c>
      <c t="s" r="P296" s="4">
        <v>601</v>
      </c>
      <c t="b" r="Q296" s="1">
        <v>0</v>
      </c>
      <c r="R296" s="2">
        <v>5</v>
      </c>
      <c r="S296" s="3">
        <v>2245</v>
      </c>
      <c t="s" r="T296" s="2">
        <v>31</v>
      </c>
      <c r="U296" s="3">
        <v>0</v>
      </c>
      <c t="s" r="V296" s="2">
        <v>31</v>
      </c>
      <c r="W296" s="3">
        <v>0</v>
      </c>
      <c t="s" r="X296" s="2">
        <v>31</v>
      </c>
      <c r="Y296" s="3">
        <v>0</v>
      </c>
      <c t="s" r="Z296" s="1">
        <v>31</v>
      </c>
      <c t="b" r="AA296" s="1">
        <v>0</v>
      </c>
    </row>
    <row r="297" outlineLevel="2">
      <c t="b" r="A297" s="1">
        <v>0</v>
      </c>
      <c t="s" r="B297" s="1">
        <v>622</v>
      </c>
      <c r="C297" s="2">
        <v>1</v>
      </c>
      <c t="s" r="D297" s="1">
        <v>55</v>
      </c>
      <c r="E297" s="2">
        <v>152</v>
      </c>
      <c t="s" r="F297" s="1">
        <v>623</v>
      </c>
      <c t="s" r="G297" s="1">
        <v>624</v>
      </c>
      <c t="s" r="H297" s="1">
        <v>624</v>
      </c>
      <c r="I297" s="2">
        <v>1</v>
      </c>
      <c r="J297" s="3">
        <v>2000</v>
      </c>
      <c r="K297" s="3">
        <v>1</v>
      </c>
      <c r="L297" s="3">
        <v>2000</v>
      </c>
      <c t="s" r="M297" s="1">
        <v>34</v>
      </c>
      <c t="s" r="N297" s="1">
        <v>35</v>
      </c>
      <c r="O297" s="3">
        <v>0</v>
      </c>
      <c t="s" r="P297" s="4">
        <v>601</v>
      </c>
      <c t="b" r="Q297" s="1">
        <v>0</v>
      </c>
      <c r="R297" s="2">
        <v>1</v>
      </c>
      <c r="S297" s="3">
        <v>2000</v>
      </c>
      <c t="s" r="T297" s="2">
        <v>31</v>
      </c>
      <c r="U297" s="3">
        <v>0</v>
      </c>
      <c t="s" r="V297" s="2">
        <v>31</v>
      </c>
      <c r="W297" s="3">
        <v>0</v>
      </c>
      <c t="s" r="X297" s="2">
        <v>31</v>
      </c>
      <c r="Y297" s="3">
        <v>0</v>
      </c>
      <c t="s" r="Z297" s="1">
        <v>31</v>
      </c>
      <c t="b" r="AA297" s="1">
        <v>0</v>
      </c>
    </row>
    <row r="298" outlineLevel="2">
      <c t="b" r="A298" s="1">
        <v>0</v>
      </c>
      <c t="s" r="B298" s="1">
        <v>625</v>
      </c>
      <c r="C298" s="2">
        <v>1</v>
      </c>
      <c t="s" r="D298" s="1">
        <v>55</v>
      </c>
      <c r="E298" s="2">
        <v>156</v>
      </c>
      <c t="s" r="F298" s="1">
        <v>626</v>
      </c>
      <c t="s" r="G298" s="1">
        <v>627</v>
      </c>
      <c t="s" r="H298" s="1">
        <v>627</v>
      </c>
      <c r="I298" s="2">
        <v>1</v>
      </c>
      <c r="J298" s="3">
        <v>3000</v>
      </c>
      <c r="K298" s="3">
        <v>1</v>
      </c>
      <c r="L298" s="3">
        <v>3000</v>
      </c>
      <c t="s" r="M298" s="1">
        <v>34</v>
      </c>
      <c t="s" r="N298" s="1">
        <v>35</v>
      </c>
      <c r="O298" s="3">
        <v>0</v>
      </c>
      <c t="s" r="P298" s="4">
        <v>601</v>
      </c>
      <c t="b" r="Q298" s="1">
        <v>0</v>
      </c>
      <c r="R298" s="2">
        <v>1</v>
      </c>
      <c r="S298" s="3">
        <v>3000</v>
      </c>
      <c t="s" r="T298" s="2">
        <v>31</v>
      </c>
      <c r="U298" s="3">
        <v>0</v>
      </c>
      <c t="s" r="V298" s="2">
        <v>31</v>
      </c>
      <c r="W298" s="3">
        <v>0</v>
      </c>
      <c t="s" r="X298" s="2">
        <v>31</v>
      </c>
      <c r="Y298" s="3">
        <v>0</v>
      </c>
      <c t="s" r="Z298" s="1">
        <v>31</v>
      </c>
      <c t="b" r="AA298" s="1">
        <v>0</v>
      </c>
    </row>
    <row r="299" outlineLevel="2">
      <c t="b" r="A299" s="1">
        <v>0</v>
      </c>
      <c t="s" r="B299" s="1">
        <v>628</v>
      </c>
      <c r="C299" s="2">
        <v>1</v>
      </c>
      <c t="s" r="D299" s="1">
        <v>55</v>
      </c>
      <c r="E299" s="2">
        <v>158</v>
      </c>
      <c t="s" r="F299" s="1">
        <v>629</v>
      </c>
      <c t="s" r="G299" s="1">
        <v>630</v>
      </c>
      <c t="s" r="H299" s="1">
        <v>630</v>
      </c>
      <c r="I299" s="2">
        <v>1</v>
      </c>
      <c r="J299" s="3">
        <v>150</v>
      </c>
      <c r="K299" s="3">
        <v>1</v>
      </c>
      <c r="L299" s="3">
        <v>150</v>
      </c>
      <c t="s" r="M299" s="1">
        <v>34</v>
      </c>
      <c t="s" r="N299" s="1">
        <v>35</v>
      </c>
      <c r="O299" s="3">
        <v>0</v>
      </c>
      <c t="s" r="P299" s="4">
        <v>601</v>
      </c>
      <c t="b" r="Q299" s="1">
        <v>0</v>
      </c>
      <c r="R299" s="2">
        <v>1</v>
      </c>
      <c r="S299" s="3">
        <v>150</v>
      </c>
      <c t="s" r="T299" s="2">
        <v>31</v>
      </c>
      <c r="U299" s="3">
        <v>0</v>
      </c>
      <c t="s" r="V299" s="2">
        <v>31</v>
      </c>
      <c r="W299" s="3">
        <v>0</v>
      </c>
      <c t="s" r="X299" s="2">
        <v>31</v>
      </c>
      <c r="Y299" s="3">
        <v>0</v>
      </c>
      <c t="s" r="Z299" s="1">
        <v>31</v>
      </c>
      <c t="b" r="AA299" s="1">
        <v>0</v>
      </c>
    </row>
    <row r="300" outlineLevel="2">
      <c t="b" r="A300" s="1">
        <v>0</v>
      </c>
      <c t="s" r="B300" s="1">
        <v>631</v>
      </c>
      <c r="C300" s="2">
        <v>1</v>
      </c>
      <c t="s" r="D300" s="1">
        <v>55</v>
      </c>
      <c r="E300" s="2">
        <v>245</v>
      </c>
      <c t="s" r="F300" s="1">
        <v>606</v>
      </c>
      <c t="s" r="G300" s="1">
        <v>607</v>
      </c>
      <c t="s" r="H300" s="1">
        <v>607</v>
      </c>
      <c t="s" r="I300" s="2">
        <v>31</v>
      </c>
      <c r="J300" s="3">
        <v>150</v>
      </c>
      <c r="K300" s="3">
        <v>500</v>
      </c>
      <c r="L300" s="3">
        <v>75000</v>
      </c>
      <c t="s" r="M300" s="1">
        <v>34</v>
      </c>
      <c t="s" r="N300" s="1">
        <v>35</v>
      </c>
      <c r="O300" s="3">
        <v>0</v>
      </c>
      <c t="s" r="P300" s="4">
        <v>601</v>
      </c>
      <c t="b" r="Q300" s="1">
        <v>0</v>
      </c>
      <c r="R300" s="2">
        <v>500</v>
      </c>
      <c r="S300" s="3">
        <v>75000</v>
      </c>
      <c t="s" r="T300" s="2">
        <v>31</v>
      </c>
      <c r="U300" s="3">
        <v>0</v>
      </c>
      <c t="s" r="V300" s="2">
        <v>31</v>
      </c>
      <c r="W300" s="3">
        <v>0</v>
      </c>
      <c t="s" r="X300" s="2">
        <v>31</v>
      </c>
      <c r="Y300" s="3">
        <v>0</v>
      </c>
      <c t="s" r="Z300" s="1">
        <v>31</v>
      </c>
      <c t="b" r="AA300" s="1">
        <v>0</v>
      </c>
    </row>
    <row r="301" outlineLevel="2">
      <c t="b" r="A301" s="1">
        <v>0</v>
      </c>
      <c t="s" r="B301" s="1">
        <v>632</v>
      </c>
      <c r="C301" s="2">
        <v>1</v>
      </c>
      <c t="s" r="D301" s="1">
        <v>55</v>
      </c>
      <c r="E301" s="2">
        <v>261</v>
      </c>
      <c t="s" r="F301" s="1">
        <v>633</v>
      </c>
      <c t="s" r="G301" s="1">
        <v>634</v>
      </c>
      <c t="s" r="H301" s="1">
        <v>634</v>
      </c>
      <c r="I301" s="2">
        <v>6</v>
      </c>
      <c r="J301" s="3">
        <v>590</v>
      </c>
      <c r="K301" s="3">
        <v>2</v>
      </c>
      <c r="L301" s="3">
        <v>1180</v>
      </c>
      <c t="s" r="M301" s="1">
        <v>34</v>
      </c>
      <c t="s" r="N301" s="1">
        <v>35</v>
      </c>
      <c r="O301" s="3">
        <v>0</v>
      </c>
      <c t="s" r="P301" s="4">
        <v>601</v>
      </c>
      <c t="b" r="Q301" s="1">
        <v>0</v>
      </c>
      <c r="R301" s="2">
        <v>2</v>
      </c>
      <c r="S301" s="3">
        <v>1180</v>
      </c>
      <c t="s" r="T301" s="2">
        <v>31</v>
      </c>
      <c r="U301" s="3">
        <v>0</v>
      </c>
      <c t="s" r="V301" s="2">
        <v>31</v>
      </c>
      <c r="W301" s="3">
        <v>0</v>
      </c>
      <c t="s" r="X301" s="2">
        <v>31</v>
      </c>
      <c r="Y301" s="3">
        <v>0</v>
      </c>
      <c t="s" r="Z301" s="1">
        <v>31</v>
      </c>
      <c t="b" r="AA301" s="1">
        <v>0</v>
      </c>
    </row>
    <row r="302" outlineLevel="2">
      <c t="b" r="A302" s="1">
        <v>0</v>
      </c>
      <c t="s" r="B302" s="1">
        <v>635</v>
      </c>
      <c r="C302" s="2">
        <v>1</v>
      </c>
      <c t="s" r="D302" s="1">
        <v>55</v>
      </c>
      <c r="E302" s="2">
        <v>267</v>
      </c>
      <c t="s" r="F302" s="1">
        <v>636</v>
      </c>
      <c t="s" r="G302" s="1">
        <v>637</v>
      </c>
      <c t="s" r="H302" s="1">
        <v>637</v>
      </c>
      <c r="I302" s="2">
        <v>6</v>
      </c>
      <c r="J302" s="3">
        <v>500</v>
      </c>
      <c r="K302" s="3">
        <v>5</v>
      </c>
      <c r="L302" s="3">
        <v>2500</v>
      </c>
      <c t="s" r="M302" s="1">
        <v>34</v>
      </c>
      <c t="s" r="N302" s="1">
        <v>35</v>
      </c>
      <c r="O302" s="3">
        <v>0</v>
      </c>
      <c t="s" r="P302" s="4">
        <v>601</v>
      </c>
      <c t="b" r="Q302" s="1">
        <v>0</v>
      </c>
      <c r="R302" s="2">
        <v>5</v>
      </c>
      <c r="S302" s="3">
        <v>2500</v>
      </c>
      <c t="s" r="T302" s="2">
        <v>31</v>
      </c>
      <c r="U302" s="3">
        <v>0</v>
      </c>
      <c t="s" r="V302" s="2">
        <v>31</v>
      </c>
      <c r="W302" s="3">
        <v>0</v>
      </c>
      <c t="s" r="X302" s="2">
        <v>31</v>
      </c>
      <c r="Y302" s="3">
        <v>0</v>
      </c>
      <c t="s" r="Z302" s="1">
        <v>31</v>
      </c>
      <c t="b" r="AA302" s="1">
        <v>0</v>
      </c>
    </row>
    <row r="303" outlineLevel="2">
      <c t="b" r="A303" s="1">
        <v>0</v>
      </c>
      <c t="s" r="B303" s="1">
        <v>638</v>
      </c>
      <c r="C303" s="2">
        <v>1</v>
      </c>
      <c t="s" r="D303" s="1">
        <v>55</v>
      </c>
      <c r="E303" s="2">
        <v>270</v>
      </c>
      <c t="s" r="F303" s="1">
        <v>639</v>
      </c>
      <c t="s" r="G303" s="1">
        <v>640</v>
      </c>
      <c t="s" r="H303" s="1">
        <v>640</v>
      </c>
      <c r="I303" s="2">
        <v>5</v>
      </c>
      <c r="J303" s="3">
        <v>19000</v>
      </c>
      <c r="K303" s="3">
        <v>1</v>
      </c>
      <c r="L303" s="3">
        <v>19000</v>
      </c>
      <c t="s" r="M303" s="1">
        <v>34</v>
      </c>
      <c t="s" r="N303" s="1">
        <v>35</v>
      </c>
      <c r="O303" s="3">
        <v>0</v>
      </c>
      <c t="s" r="P303" s="4">
        <v>601</v>
      </c>
      <c t="b" r="Q303" s="1">
        <v>0</v>
      </c>
      <c r="R303" s="2">
        <v>1</v>
      </c>
      <c r="S303" s="3">
        <v>19000</v>
      </c>
      <c t="s" r="T303" s="2">
        <v>31</v>
      </c>
      <c r="U303" s="3">
        <v>0</v>
      </c>
      <c t="s" r="V303" s="2">
        <v>31</v>
      </c>
      <c r="W303" s="3">
        <v>0</v>
      </c>
      <c t="s" r="X303" s="2">
        <v>31</v>
      </c>
      <c r="Y303" s="3">
        <v>0</v>
      </c>
      <c t="s" r="Z303" s="1">
        <v>31</v>
      </c>
      <c t="b" r="AA303" s="1">
        <v>0</v>
      </c>
    </row>
    <row r="304" outlineLevel="2">
      <c t="b" r="A304" s="1">
        <v>0</v>
      </c>
      <c t="s" r="B304" s="1">
        <v>641</v>
      </c>
      <c r="C304" s="2">
        <v>1</v>
      </c>
      <c t="s" r="D304" s="1">
        <v>55</v>
      </c>
      <c r="E304" s="2">
        <v>278</v>
      </c>
      <c t="s" r="F304" s="1">
        <v>609</v>
      </c>
      <c t="s" r="G304" s="1">
        <v>642</v>
      </c>
      <c t="s" r="H304" s="1">
        <v>642</v>
      </c>
      <c r="I304" s="2">
        <v>1</v>
      </c>
      <c r="J304" s="3">
        <v>300</v>
      </c>
      <c r="K304" s="3">
        <v>1</v>
      </c>
      <c r="L304" s="3">
        <v>300</v>
      </c>
      <c t="s" r="M304" s="1">
        <v>34</v>
      </c>
      <c t="s" r="N304" s="1">
        <v>35</v>
      </c>
      <c r="O304" s="3">
        <v>0</v>
      </c>
      <c t="s" r="P304" s="4">
        <v>601</v>
      </c>
      <c t="b" r="Q304" s="1">
        <v>0</v>
      </c>
      <c r="R304" s="2">
        <v>1</v>
      </c>
      <c r="S304" s="3">
        <v>300</v>
      </c>
      <c t="s" r="T304" s="2">
        <v>31</v>
      </c>
      <c r="U304" s="3">
        <v>0</v>
      </c>
      <c t="s" r="V304" s="2">
        <v>31</v>
      </c>
      <c r="W304" s="3">
        <v>0</v>
      </c>
      <c t="s" r="X304" s="2">
        <v>31</v>
      </c>
      <c r="Y304" s="3">
        <v>0</v>
      </c>
      <c t="s" r="Z304" s="1">
        <v>31</v>
      </c>
      <c t="b" r="AA304" s="1">
        <v>0</v>
      </c>
    </row>
    <row r="305" outlineLevel="2">
      <c t="b" r="A305" s="1">
        <v>0</v>
      </c>
      <c t="s" r="B305" s="1">
        <v>643</v>
      </c>
      <c r="C305" s="2">
        <v>1</v>
      </c>
      <c t="s" r="D305" s="1">
        <v>55</v>
      </c>
      <c r="E305" s="2">
        <v>281</v>
      </c>
      <c t="s" r="F305" s="1">
        <v>615</v>
      </c>
      <c t="s" r="G305" s="1">
        <v>644</v>
      </c>
      <c t="s" r="H305" s="1">
        <v>644</v>
      </c>
      <c r="I305" s="2">
        <v>4</v>
      </c>
      <c r="J305" s="3">
        <v>2500</v>
      </c>
      <c r="K305" s="3">
        <v>2</v>
      </c>
      <c r="L305" s="3">
        <v>5000</v>
      </c>
      <c t="s" r="M305" s="1">
        <v>34</v>
      </c>
      <c t="s" r="N305" s="1">
        <v>35</v>
      </c>
      <c r="O305" s="3">
        <v>0</v>
      </c>
      <c t="s" r="P305" s="4">
        <v>601</v>
      </c>
      <c t="b" r="Q305" s="1">
        <v>0</v>
      </c>
      <c r="R305" s="2">
        <v>2</v>
      </c>
      <c r="S305" s="3">
        <v>5000</v>
      </c>
      <c t="s" r="T305" s="2">
        <v>31</v>
      </c>
      <c r="U305" s="3">
        <v>0</v>
      </c>
      <c t="s" r="V305" s="2">
        <v>31</v>
      </c>
      <c r="W305" s="3">
        <v>0</v>
      </c>
      <c t="s" r="X305" s="2">
        <v>31</v>
      </c>
      <c r="Y305" s="3">
        <v>0</v>
      </c>
      <c t="s" r="Z305" s="1">
        <v>31</v>
      </c>
      <c t="b" r="AA305" s="1">
        <v>0</v>
      </c>
    </row>
    <row r="306" outlineLevel="2">
      <c t="b" r="A306" s="1">
        <v>0</v>
      </c>
      <c t="s" r="B306" s="1">
        <v>645</v>
      </c>
      <c r="C306" s="2">
        <v>1</v>
      </c>
      <c t="s" r="D306" s="1">
        <v>55</v>
      </c>
      <c r="E306" s="2">
        <v>287</v>
      </c>
      <c t="s" r="F306" s="1">
        <v>646</v>
      </c>
      <c t="s" r="G306" s="1">
        <v>647</v>
      </c>
      <c t="s" r="H306" s="1">
        <v>647</v>
      </c>
      <c r="I306" s="2">
        <v>300</v>
      </c>
      <c r="J306" s="3">
        <v>1500</v>
      </c>
      <c r="K306" s="3">
        <v>2</v>
      </c>
      <c r="L306" s="3">
        <v>3000</v>
      </c>
      <c t="s" r="M306" s="1">
        <v>34</v>
      </c>
      <c t="s" r="N306" s="1">
        <v>35</v>
      </c>
      <c r="O306" s="3">
        <v>0</v>
      </c>
      <c t="s" r="P306" s="4">
        <v>601</v>
      </c>
      <c t="b" r="Q306" s="1">
        <v>0</v>
      </c>
      <c r="R306" s="2">
        <v>2</v>
      </c>
      <c r="S306" s="3">
        <v>3000</v>
      </c>
      <c t="s" r="T306" s="2">
        <v>31</v>
      </c>
      <c r="U306" s="3">
        <v>0</v>
      </c>
      <c t="s" r="V306" s="2">
        <v>31</v>
      </c>
      <c r="W306" s="3">
        <v>0</v>
      </c>
      <c t="s" r="X306" s="2">
        <v>31</v>
      </c>
      <c r="Y306" s="3">
        <v>0</v>
      </c>
      <c t="s" r="Z306" s="1">
        <v>31</v>
      </c>
      <c t="b" r="AA306" s="1">
        <v>0</v>
      </c>
    </row>
    <row r="307" outlineLevel="2">
      <c t="b" r="A307" s="1">
        <v>0</v>
      </c>
      <c t="s" r="B307" s="1">
        <v>648</v>
      </c>
      <c r="C307" s="2">
        <v>1</v>
      </c>
      <c t="s" r="D307" s="1">
        <v>55</v>
      </c>
      <c r="E307" s="2">
        <v>305</v>
      </c>
      <c t="s" r="F307" s="1">
        <v>606</v>
      </c>
      <c t="s" r="G307" s="1">
        <v>607</v>
      </c>
      <c t="s" r="H307" s="1">
        <v>607</v>
      </c>
      <c t="s" r="I307" s="2">
        <v>31</v>
      </c>
      <c r="J307" s="3">
        <v>150</v>
      </c>
      <c r="K307" s="3">
        <v>100</v>
      </c>
      <c r="L307" s="3">
        <v>15000</v>
      </c>
      <c t="s" r="M307" s="1">
        <v>34</v>
      </c>
      <c t="s" r="N307" s="1">
        <v>35</v>
      </c>
      <c r="O307" s="3">
        <v>0</v>
      </c>
      <c t="s" r="P307" s="4">
        <v>601</v>
      </c>
      <c t="b" r="Q307" s="1">
        <v>0</v>
      </c>
      <c r="R307" s="2">
        <v>100</v>
      </c>
      <c r="S307" s="3">
        <v>15000</v>
      </c>
      <c t="s" r="T307" s="2">
        <v>31</v>
      </c>
      <c r="U307" s="3">
        <v>0</v>
      </c>
      <c t="s" r="V307" s="2">
        <v>31</v>
      </c>
      <c r="W307" s="3">
        <v>0</v>
      </c>
      <c t="s" r="X307" s="2">
        <v>31</v>
      </c>
      <c r="Y307" s="3">
        <v>0</v>
      </c>
      <c t="s" r="Z307" s="1">
        <v>31</v>
      </c>
      <c t="b" r="AA307" s="1">
        <v>0</v>
      </c>
    </row>
    <row r="308" outlineLevel="2">
      <c t="b" r="A308" s="1">
        <v>0</v>
      </c>
      <c t="s" r="B308" s="1">
        <v>649</v>
      </c>
      <c r="C308" s="2">
        <v>1</v>
      </c>
      <c t="s" r="D308" s="1">
        <v>55</v>
      </c>
      <c r="E308" s="2">
        <v>306</v>
      </c>
      <c t="s" r="F308" s="1">
        <v>639</v>
      </c>
      <c t="s" r="G308" s="1">
        <v>640</v>
      </c>
      <c t="s" r="H308" s="1">
        <v>640</v>
      </c>
      <c r="I308" s="2">
        <v>5</v>
      </c>
      <c r="J308" s="3">
        <v>19000</v>
      </c>
      <c r="K308" s="3">
        <v>1</v>
      </c>
      <c r="L308" s="3">
        <v>19000</v>
      </c>
      <c t="s" r="M308" s="1">
        <v>34</v>
      </c>
      <c t="s" r="N308" s="1">
        <v>35</v>
      </c>
      <c r="O308" s="3">
        <v>0</v>
      </c>
      <c t="s" r="P308" s="4">
        <v>601</v>
      </c>
      <c t="b" r="Q308" s="1">
        <v>0</v>
      </c>
      <c r="R308" s="2">
        <v>1</v>
      </c>
      <c r="S308" s="3">
        <v>19000</v>
      </c>
      <c t="s" r="T308" s="2">
        <v>31</v>
      </c>
      <c r="U308" s="3">
        <v>0</v>
      </c>
      <c t="s" r="V308" s="2">
        <v>31</v>
      </c>
      <c r="W308" s="3">
        <v>0</v>
      </c>
      <c t="s" r="X308" s="2">
        <v>31</v>
      </c>
      <c r="Y308" s="3">
        <v>0</v>
      </c>
      <c t="s" r="Z308" s="1">
        <v>31</v>
      </c>
      <c t="b" r="AA308" s="1">
        <v>0</v>
      </c>
    </row>
    <row r="309" outlineLevel="2">
      <c t="b" r="A309" s="1">
        <v>0</v>
      </c>
      <c t="s" r="B309" s="1">
        <v>650</v>
      </c>
      <c r="C309" s="2">
        <v>1</v>
      </c>
      <c t="s" r="D309" s="1">
        <v>55</v>
      </c>
      <c r="E309" s="2">
        <v>307</v>
      </c>
      <c t="s" r="F309" s="1">
        <v>651</v>
      </c>
      <c t="s" r="G309" s="1">
        <v>652</v>
      </c>
      <c t="s" r="H309" s="1">
        <v>652</v>
      </c>
      <c t="s" r="I309" s="2">
        <v>31</v>
      </c>
      <c r="J309" s="3">
        <v>16000</v>
      </c>
      <c r="K309" s="3">
        <v>1</v>
      </c>
      <c r="L309" s="3">
        <v>16000</v>
      </c>
      <c t="s" r="M309" s="1">
        <v>34</v>
      </c>
      <c t="s" r="N309" s="1">
        <v>35</v>
      </c>
      <c r="O309" s="3">
        <v>0</v>
      </c>
      <c t="s" r="P309" s="4">
        <v>601</v>
      </c>
      <c t="b" r="Q309" s="1">
        <v>0</v>
      </c>
      <c r="R309" s="2">
        <v>1</v>
      </c>
      <c r="S309" s="3">
        <v>16000</v>
      </c>
      <c t="s" r="T309" s="2">
        <v>31</v>
      </c>
      <c r="U309" s="3">
        <v>0</v>
      </c>
      <c t="s" r="V309" s="2">
        <v>31</v>
      </c>
      <c r="W309" s="3">
        <v>0</v>
      </c>
      <c t="s" r="X309" s="2">
        <v>31</v>
      </c>
      <c r="Y309" s="3">
        <v>0</v>
      </c>
      <c t="s" r="Z309" s="1">
        <v>31</v>
      </c>
      <c t="b" r="AA309" s="1">
        <v>0</v>
      </c>
    </row>
    <row r="310" outlineLevel="2">
      <c t="b" r="A310" s="1">
        <v>0</v>
      </c>
      <c t="s" r="B310" s="1">
        <v>653</v>
      </c>
      <c r="C310" s="2">
        <v>1</v>
      </c>
      <c t="s" r="D310" s="1">
        <v>55</v>
      </c>
      <c r="E310" s="2">
        <v>308</v>
      </c>
      <c t="s" r="F310" s="1">
        <v>654</v>
      </c>
      <c t="s" r="G310" s="1">
        <v>655</v>
      </c>
      <c t="s" r="H310" s="1">
        <v>655</v>
      </c>
      <c r="I310" s="2">
        <v>100</v>
      </c>
      <c r="J310" s="3">
        <v>297</v>
      </c>
      <c r="K310" s="3">
        <v>2</v>
      </c>
      <c r="L310" s="3">
        <v>594</v>
      </c>
      <c t="s" r="M310" s="1">
        <v>34</v>
      </c>
      <c t="s" r="N310" s="1">
        <v>35</v>
      </c>
      <c r="O310" s="3">
        <v>0</v>
      </c>
      <c t="s" r="P310" s="4">
        <v>601</v>
      </c>
      <c t="b" r="Q310" s="1">
        <v>0</v>
      </c>
      <c r="R310" s="2">
        <v>2</v>
      </c>
      <c r="S310" s="3">
        <v>594</v>
      </c>
      <c t="s" r="T310" s="2">
        <v>31</v>
      </c>
      <c r="U310" s="3">
        <v>0</v>
      </c>
      <c t="s" r="V310" s="2">
        <v>31</v>
      </c>
      <c r="W310" s="3">
        <v>0</v>
      </c>
      <c t="s" r="X310" s="2">
        <v>31</v>
      </c>
      <c r="Y310" s="3">
        <v>0</v>
      </c>
      <c t="s" r="Z310" s="1">
        <v>31</v>
      </c>
      <c t="b" r="AA310" s="1">
        <v>0</v>
      </c>
    </row>
    <row r="311" outlineLevel="2">
      <c t="b" r="A311" s="1">
        <v>0</v>
      </c>
      <c t="s" r="B311" s="1">
        <v>656</v>
      </c>
      <c r="C311" s="2">
        <v>1</v>
      </c>
      <c t="s" r="D311" s="1">
        <v>55</v>
      </c>
      <c r="E311" s="2">
        <v>309</v>
      </c>
      <c t="s" r="F311" s="1">
        <v>657</v>
      </c>
      <c t="s" r="G311" s="1">
        <v>658</v>
      </c>
      <c t="s" r="H311" s="1">
        <v>658</v>
      </c>
      <c r="I311" s="2">
        <v>100</v>
      </c>
      <c r="J311" s="3">
        <v>97</v>
      </c>
      <c r="K311" s="3">
        <v>5</v>
      </c>
      <c r="L311" s="3">
        <v>485</v>
      </c>
      <c t="s" r="M311" s="1">
        <v>34</v>
      </c>
      <c t="s" r="N311" s="1">
        <v>35</v>
      </c>
      <c r="O311" s="3">
        <v>0</v>
      </c>
      <c t="s" r="P311" s="4">
        <v>601</v>
      </c>
      <c t="b" r="Q311" s="1">
        <v>0</v>
      </c>
      <c r="R311" s="2">
        <v>5</v>
      </c>
      <c r="S311" s="3">
        <v>485</v>
      </c>
      <c t="s" r="T311" s="2">
        <v>31</v>
      </c>
      <c r="U311" s="3">
        <v>0</v>
      </c>
      <c t="s" r="V311" s="2">
        <v>31</v>
      </c>
      <c r="W311" s="3">
        <v>0</v>
      </c>
      <c t="s" r="X311" s="2">
        <v>31</v>
      </c>
      <c r="Y311" s="3">
        <v>0</v>
      </c>
      <c t="s" r="Z311" s="1">
        <v>31</v>
      </c>
      <c t="b" r="AA311" s="1">
        <v>0</v>
      </c>
    </row>
    <row r="312" outlineLevel="2">
      <c r="L312" s="6">
        <f>SUBTOTAL(9,L289:L311)</f>
      </c>
    </row>
    <row r="313" outlineLevel="1">
      <c t="s" r="A313" s="5">
        <v>659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outlineLevel="2">
      <c t="b" r="A314" s="1">
        <v>0</v>
      </c>
      <c t="s" r="B314" s="1">
        <v>660</v>
      </c>
      <c r="C314" s="2">
        <v>2</v>
      </c>
      <c t="s" r="D314" s="1">
        <v>30</v>
      </c>
      <c r="E314" s="2">
        <v>124</v>
      </c>
      <c t="s" r="F314" s="1">
        <v>661</v>
      </c>
      <c t="s" r="G314" s="1">
        <v>662</v>
      </c>
      <c t="s" r="H314" s="1">
        <v>662</v>
      </c>
      <c r="I314" s="2">
        <v>100</v>
      </c>
      <c r="J314" s="3">
        <v>120</v>
      </c>
      <c r="K314" s="3">
        <v>2</v>
      </c>
      <c r="L314" s="3">
        <v>240</v>
      </c>
      <c t="s" r="M314" s="1">
        <v>34</v>
      </c>
      <c t="s" r="N314" s="1">
        <v>35</v>
      </c>
      <c r="O314" s="3">
        <v>0</v>
      </c>
      <c t="s" r="P314" s="4">
        <v>663</v>
      </c>
      <c t="b" r="Q314" s="1">
        <v>0</v>
      </c>
      <c r="R314" s="2">
        <v>2</v>
      </c>
      <c r="S314" s="3">
        <v>240</v>
      </c>
      <c t="s" r="T314" s="2">
        <v>31</v>
      </c>
      <c r="U314" s="3">
        <v>0</v>
      </c>
      <c t="s" r="V314" s="2">
        <v>31</v>
      </c>
      <c r="W314" s="3">
        <v>0</v>
      </c>
      <c t="s" r="X314" s="2">
        <v>31</v>
      </c>
      <c r="Y314" s="3">
        <v>0</v>
      </c>
      <c t="s" r="Z314" s="1">
        <v>31</v>
      </c>
      <c t="b" r="AA314" s="1">
        <v>0</v>
      </c>
    </row>
    <row r="315" outlineLevel="2">
      <c t="b" r="A315" s="1">
        <v>0</v>
      </c>
      <c t="s" r="B315" s="1">
        <v>664</v>
      </c>
      <c r="C315" s="2">
        <v>2</v>
      </c>
      <c t="s" r="D315" s="1">
        <v>30</v>
      </c>
      <c r="E315" s="2">
        <v>127</v>
      </c>
      <c t="s" r="F315" s="1">
        <v>665</v>
      </c>
      <c t="s" r="G315" s="1">
        <v>666</v>
      </c>
      <c t="s" r="H315" s="1">
        <v>666</v>
      </c>
      <c t="s" r="I315" s="2">
        <v>31</v>
      </c>
      <c r="J315" s="3">
        <v>8500</v>
      </c>
      <c r="K315" s="3">
        <v>2</v>
      </c>
      <c r="L315" s="3">
        <v>17000</v>
      </c>
      <c t="s" r="M315" s="1">
        <v>34</v>
      </c>
      <c t="s" r="N315" s="1">
        <v>35</v>
      </c>
      <c r="O315" s="3">
        <v>0</v>
      </c>
      <c t="s" r="P315" s="4">
        <v>663</v>
      </c>
      <c t="b" r="Q315" s="1">
        <v>0</v>
      </c>
      <c r="R315" s="2">
        <v>2</v>
      </c>
      <c r="S315" s="3">
        <v>17000</v>
      </c>
      <c t="s" r="T315" s="2">
        <v>31</v>
      </c>
      <c r="U315" s="3">
        <v>0</v>
      </c>
      <c t="s" r="V315" s="2">
        <v>31</v>
      </c>
      <c r="W315" s="3">
        <v>0</v>
      </c>
      <c t="s" r="X315" s="2">
        <v>31</v>
      </c>
      <c r="Y315" s="3">
        <v>0</v>
      </c>
      <c t="s" r="Z315" s="1">
        <v>31</v>
      </c>
      <c t="b" r="AA315" s="1">
        <v>0</v>
      </c>
    </row>
    <row r="316" outlineLevel="2">
      <c t="b" r="A316" s="1">
        <v>0</v>
      </c>
      <c t="s" r="B316" s="1">
        <v>667</v>
      </c>
      <c r="C316" s="2">
        <v>2</v>
      </c>
      <c t="s" r="D316" s="1">
        <v>30</v>
      </c>
      <c r="E316" s="2">
        <v>134</v>
      </c>
      <c t="s" r="F316" s="1">
        <v>618</v>
      </c>
      <c t="s" r="G316" s="1">
        <v>668</v>
      </c>
      <c t="s" r="H316" s="1">
        <v>668</v>
      </c>
      <c r="I316" s="2">
        <v>1</v>
      </c>
      <c r="J316" s="3">
        <v>655</v>
      </c>
      <c r="K316" s="3">
        <v>1</v>
      </c>
      <c r="L316" s="3">
        <v>655</v>
      </c>
      <c t="s" r="M316" s="1">
        <v>34</v>
      </c>
      <c t="s" r="N316" s="1">
        <v>35</v>
      </c>
      <c r="O316" s="3">
        <v>0</v>
      </c>
      <c t="s" r="P316" s="4">
        <v>663</v>
      </c>
      <c t="b" r="Q316" s="1">
        <v>0</v>
      </c>
      <c r="R316" s="2">
        <v>1</v>
      </c>
      <c r="S316" s="3">
        <v>655</v>
      </c>
      <c t="s" r="T316" s="2">
        <v>31</v>
      </c>
      <c r="U316" s="3">
        <v>0</v>
      </c>
      <c t="s" r="V316" s="2">
        <v>31</v>
      </c>
      <c r="W316" s="3">
        <v>0</v>
      </c>
      <c t="s" r="X316" s="2">
        <v>31</v>
      </c>
      <c r="Y316" s="3">
        <v>0</v>
      </c>
      <c t="s" r="Z316" s="1">
        <v>31</v>
      </c>
      <c t="b" r="AA316" s="1">
        <v>0</v>
      </c>
    </row>
    <row r="317" outlineLevel="2">
      <c t="b" r="A317" s="1">
        <v>0</v>
      </c>
      <c t="s" r="B317" s="1">
        <v>669</v>
      </c>
      <c r="C317" s="2">
        <v>2</v>
      </c>
      <c t="s" r="D317" s="1">
        <v>30</v>
      </c>
      <c r="E317" s="2">
        <v>135</v>
      </c>
      <c t="s" r="F317" s="1">
        <v>654</v>
      </c>
      <c t="s" r="G317" s="1">
        <v>670</v>
      </c>
      <c t="s" r="H317" s="1">
        <v>670</v>
      </c>
      <c r="I317" s="2">
        <v>1</v>
      </c>
      <c r="J317" s="3">
        <v>650</v>
      </c>
      <c r="K317" s="3">
        <v>1</v>
      </c>
      <c r="L317" s="3">
        <v>650</v>
      </c>
      <c t="s" r="M317" s="1">
        <v>34</v>
      </c>
      <c t="s" r="N317" s="1">
        <v>35</v>
      </c>
      <c r="O317" s="3">
        <v>0</v>
      </c>
      <c t="s" r="P317" s="4">
        <v>663</v>
      </c>
      <c t="b" r="Q317" s="1">
        <v>0</v>
      </c>
      <c r="R317" s="2">
        <v>1</v>
      </c>
      <c r="S317" s="3">
        <v>650</v>
      </c>
      <c t="s" r="T317" s="2">
        <v>31</v>
      </c>
      <c r="U317" s="3">
        <v>0</v>
      </c>
      <c t="s" r="V317" s="2">
        <v>31</v>
      </c>
      <c r="W317" s="3">
        <v>0</v>
      </c>
      <c t="s" r="X317" s="2">
        <v>31</v>
      </c>
      <c r="Y317" s="3">
        <v>0</v>
      </c>
      <c t="s" r="Z317" s="1">
        <v>31</v>
      </c>
      <c t="b" r="AA317" s="1">
        <v>0</v>
      </c>
    </row>
    <row r="318" outlineLevel="2">
      <c t="b" r="A318" s="1">
        <v>0</v>
      </c>
      <c t="s" r="B318" s="1">
        <v>671</v>
      </c>
      <c r="C318" s="2">
        <v>2</v>
      </c>
      <c t="s" r="D318" s="1">
        <v>30</v>
      </c>
      <c r="E318" s="2">
        <v>136</v>
      </c>
      <c t="s" r="F318" s="1">
        <v>672</v>
      </c>
      <c t="s" r="G318" s="1">
        <v>673</v>
      </c>
      <c t="s" r="H318" s="1">
        <v>673</v>
      </c>
      <c r="I318" s="2">
        <v>1</v>
      </c>
      <c r="J318" s="3">
        <v>180</v>
      </c>
      <c r="K318" s="3">
        <v>3</v>
      </c>
      <c r="L318" s="3">
        <v>540</v>
      </c>
      <c t="s" r="M318" s="1">
        <v>34</v>
      </c>
      <c t="s" r="N318" s="1">
        <v>35</v>
      </c>
      <c r="O318" s="3">
        <v>0</v>
      </c>
      <c t="s" r="P318" s="4">
        <v>663</v>
      </c>
      <c t="b" r="Q318" s="1">
        <v>0</v>
      </c>
      <c r="R318" s="2">
        <v>3</v>
      </c>
      <c r="S318" s="3">
        <v>540</v>
      </c>
      <c t="s" r="T318" s="2">
        <v>31</v>
      </c>
      <c r="U318" s="3">
        <v>0</v>
      </c>
      <c t="s" r="V318" s="2">
        <v>31</v>
      </c>
      <c r="W318" s="3">
        <v>0</v>
      </c>
      <c t="s" r="X318" s="2">
        <v>31</v>
      </c>
      <c r="Y318" s="3">
        <v>0</v>
      </c>
      <c t="s" r="Z318" s="1">
        <v>31</v>
      </c>
      <c t="b" r="AA318" s="1">
        <v>0</v>
      </c>
    </row>
    <row r="319" outlineLevel="2">
      <c t="b" r="A319" s="1">
        <v>0</v>
      </c>
      <c t="s" r="B319" s="1">
        <v>674</v>
      </c>
      <c r="C319" s="2">
        <v>2</v>
      </c>
      <c t="s" r="D319" s="1">
        <v>30</v>
      </c>
      <c r="E319" s="2">
        <v>137</v>
      </c>
      <c t="s" r="F319" s="1">
        <v>675</v>
      </c>
      <c t="s" r="G319" s="1">
        <v>676</v>
      </c>
      <c t="s" r="H319" s="1">
        <v>676</v>
      </c>
      <c r="I319" s="2">
        <v>500</v>
      </c>
      <c r="J319" s="3">
        <v>2780</v>
      </c>
      <c r="K319" s="3">
        <v>5</v>
      </c>
      <c r="L319" s="3">
        <v>13900</v>
      </c>
      <c t="s" r="M319" s="1">
        <v>34</v>
      </c>
      <c t="s" r="N319" s="1">
        <v>35</v>
      </c>
      <c r="O319" s="3">
        <v>0</v>
      </c>
      <c t="s" r="P319" s="4">
        <v>663</v>
      </c>
      <c t="b" r="Q319" s="1">
        <v>0</v>
      </c>
      <c r="R319" s="2">
        <v>5</v>
      </c>
      <c r="S319" s="3">
        <v>13900</v>
      </c>
      <c t="s" r="T319" s="2">
        <v>31</v>
      </c>
      <c r="U319" s="3">
        <v>0</v>
      </c>
      <c t="s" r="V319" s="2">
        <v>31</v>
      </c>
      <c r="W319" s="3">
        <v>0</v>
      </c>
      <c t="s" r="X319" s="2">
        <v>31</v>
      </c>
      <c r="Y319" s="3">
        <v>0</v>
      </c>
      <c t="s" r="Z319" s="1">
        <v>31</v>
      </c>
      <c t="b" r="AA319" s="1">
        <v>0</v>
      </c>
    </row>
    <row r="320" outlineLevel="2">
      <c t="b" r="A320" s="1">
        <v>0</v>
      </c>
      <c t="s" r="B320" s="1">
        <v>677</v>
      </c>
      <c r="C320" s="2">
        <v>2</v>
      </c>
      <c t="s" r="D320" s="1">
        <v>30</v>
      </c>
      <c r="E320" s="2">
        <v>138</v>
      </c>
      <c t="s" r="F320" s="1">
        <v>678</v>
      </c>
      <c t="s" r="G320" s="1">
        <v>679</v>
      </c>
      <c t="s" r="H320" s="1">
        <v>679</v>
      </c>
      <c r="I320" s="2">
        <v>500</v>
      </c>
      <c r="J320" s="3">
        <v>2700</v>
      </c>
      <c r="K320" s="3">
        <v>5</v>
      </c>
      <c r="L320" s="3">
        <v>13500</v>
      </c>
      <c t="s" r="M320" s="1">
        <v>34</v>
      </c>
      <c t="s" r="N320" s="1">
        <v>35</v>
      </c>
      <c r="O320" s="3">
        <v>0</v>
      </c>
      <c t="s" r="P320" s="4">
        <v>663</v>
      </c>
      <c t="b" r="Q320" s="1">
        <v>0</v>
      </c>
      <c r="R320" s="2">
        <v>5</v>
      </c>
      <c r="S320" s="3">
        <v>13500</v>
      </c>
      <c t="s" r="T320" s="2">
        <v>31</v>
      </c>
      <c r="U320" s="3">
        <v>0</v>
      </c>
      <c t="s" r="V320" s="2">
        <v>31</v>
      </c>
      <c r="W320" s="3">
        <v>0</v>
      </c>
      <c t="s" r="X320" s="2">
        <v>31</v>
      </c>
      <c r="Y320" s="3">
        <v>0</v>
      </c>
      <c t="s" r="Z320" s="1">
        <v>31</v>
      </c>
      <c t="b" r="AA320" s="1">
        <v>0</v>
      </c>
    </row>
    <row r="321" outlineLevel="2">
      <c t="b" r="A321" s="1">
        <v>0</v>
      </c>
      <c t="s" r="B321" s="1">
        <v>680</v>
      </c>
      <c r="C321" s="2">
        <v>2</v>
      </c>
      <c t="s" r="D321" s="1">
        <v>30</v>
      </c>
      <c r="E321" s="2">
        <v>142</v>
      </c>
      <c t="s" r="F321" s="1">
        <v>681</v>
      </c>
      <c t="s" r="G321" s="1">
        <v>682</v>
      </c>
      <c t="s" r="H321" s="1">
        <v>682</v>
      </c>
      <c t="s" r="I321" s="2">
        <v>31</v>
      </c>
      <c r="J321" s="3">
        <v>150</v>
      </c>
      <c r="K321" s="3">
        <v>3</v>
      </c>
      <c r="L321" s="3">
        <v>450</v>
      </c>
      <c t="s" r="M321" s="1">
        <v>34</v>
      </c>
      <c t="s" r="N321" s="1">
        <v>35</v>
      </c>
      <c r="O321" s="3">
        <v>0</v>
      </c>
      <c t="s" r="P321" s="4">
        <v>663</v>
      </c>
      <c t="b" r="Q321" s="1">
        <v>0</v>
      </c>
      <c r="R321" s="2">
        <v>3</v>
      </c>
      <c r="S321" s="3">
        <v>450</v>
      </c>
      <c t="s" r="T321" s="2">
        <v>31</v>
      </c>
      <c r="U321" s="3">
        <v>0</v>
      </c>
      <c t="s" r="V321" s="2">
        <v>31</v>
      </c>
      <c r="W321" s="3">
        <v>0</v>
      </c>
      <c t="s" r="X321" s="2">
        <v>31</v>
      </c>
      <c r="Y321" s="3">
        <v>0</v>
      </c>
      <c t="s" r="Z321" s="1">
        <v>31</v>
      </c>
      <c t="b" r="AA321" s="1">
        <v>0</v>
      </c>
    </row>
    <row r="322" outlineLevel="2">
      <c t="b" r="A322" s="1">
        <v>0</v>
      </c>
      <c t="s" r="B322" s="1">
        <v>683</v>
      </c>
      <c r="C322" s="2">
        <v>2</v>
      </c>
      <c t="s" r="D322" s="1">
        <v>30</v>
      </c>
      <c r="E322" s="2">
        <v>144</v>
      </c>
      <c t="s" r="F322" s="1">
        <v>684</v>
      </c>
      <c t="s" r="G322" s="1">
        <v>685</v>
      </c>
      <c t="s" r="H322" s="1">
        <v>685</v>
      </c>
      <c t="s" r="I322" s="2">
        <v>31</v>
      </c>
      <c r="J322" s="3">
        <v>100</v>
      </c>
      <c r="K322" s="3">
        <v>800</v>
      </c>
      <c r="L322" s="3">
        <v>80000</v>
      </c>
      <c t="s" r="M322" s="1">
        <v>34</v>
      </c>
      <c t="s" r="N322" s="1">
        <v>35</v>
      </c>
      <c r="O322" s="3">
        <v>0</v>
      </c>
      <c t="s" r="P322" s="4">
        <v>663</v>
      </c>
      <c t="b" r="Q322" s="1">
        <v>0</v>
      </c>
      <c r="R322" s="2">
        <v>800</v>
      </c>
      <c r="S322" s="3">
        <v>80000</v>
      </c>
      <c t="s" r="T322" s="2">
        <v>31</v>
      </c>
      <c r="U322" s="3">
        <v>0</v>
      </c>
      <c t="s" r="V322" s="2">
        <v>31</v>
      </c>
      <c r="W322" s="3">
        <v>0</v>
      </c>
      <c t="s" r="X322" s="2">
        <v>31</v>
      </c>
      <c r="Y322" s="3">
        <v>0</v>
      </c>
      <c t="s" r="Z322" s="1">
        <v>31</v>
      </c>
      <c t="b" r="AA322" s="1">
        <v>0</v>
      </c>
    </row>
    <row r="323" outlineLevel="2">
      <c t="b" r="A323" s="1">
        <v>0</v>
      </c>
      <c t="s" r="B323" s="1">
        <v>686</v>
      </c>
      <c r="C323" s="2">
        <v>2</v>
      </c>
      <c t="s" r="D323" s="1">
        <v>30</v>
      </c>
      <c r="E323" s="2">
        <v>146</v>
      </c>
      <c t="s" r="F323" s="1">
        <v>687</v>
      </c>
      <c t="s" r="G323" s="1">
        <v>688</v>
      </c>
      <c t="s" r="H323" s="1">
        <v>688</v>
      </c>
      <c r="I323" s="2">
        <v>100</v>
      </c>
      <c r="J323" s="3">
        <v>160</v>
      </c>
      <c r="K323" s="3">
        <v>2</v>
      </c>
      <c r="L323" s="3">
        <v>320</v>
      </c>
      <c t="s" r="M323" s="1">
        <v>34</v>
      </c>
      <c t="s" r="N323" s="1">
        <v>35</v>
      </c>
      <c r="O323" s="3">
        <v>0</v>
      </c>
      <c t="s" r="P323" s="4">
        <v>663</v>
      </c>
      <c t="b" r="Q323" s="1">
        <v>0</v>
      </c>
      <c r="R323" s="2">
        <v>2</v>
      </c>
      <c r="S323" s="3">
        <v>320</v>
      </c>
      <c t="s" r="T323" s="2">
        <v>31</v>
      </c>
      <c r="U323" s="3">
        <v>0</v>
      </c>
      <c t="s" r="V323" s="2">
        <v>31</v>
      </c>
      <c r="W323" s="3">
        <v>0</v>
      </c>
      <c t="s" r="X323" s="2">
        <v>31</v>
      </c>
      <c r="Y323" s="3">
        <v>0</v>
      </c>
      <c t="s" r="Z323" s="1">
        <v>31</v>
      </c>
      <c t="b" r="AA323" s="1">
        <v>0</v>
      </c>
    </row>
    <row r="324" outlineLevel="2">
      <c t="b" r="A324" s="1">
        <v>0</v>
      </c>
      <c t="s" r="B324" s="1">
        <v>689</v>
      </c>
      <c r="C324" s="2">
        <v>2</v>
      </c>
      <c t="s" r="D324" s="1">
        <v>30</v>
      </c>
      <c r="E324" s="2">
        <v>148</v>
      </c>
      <c t="s" r="F324" s="1">
        <v>690</v>
      </c>
      <c t="s" r="G324" s="1">
        <v>691</v>
      </c>
      <c t="s" r="H324" s="1">
        <v>691</v>
      </c>
      <c r="I324" s="2">
        <v>1</v>
      </c>
      <c r="J324" s="3">
        <v>1500</v>
      </c>
      <c r="K324" s="3">
        <v>1</v>
      </c>
      <c r="L324" s="3">
        <v>1500</v>
      </c>
      <c t="s" r="M324" s="1">
        <v>34</v>
      </c>
      <c t="s" r="N324" s="1">
        <v>35</v>
      </c>
      <c r="O324" s="3">
        <v>0</v>
      </c>
      <c t="s" r="P324" s="4">
        <v>663</v>
      </c>
      <c t="b" r="Q324" s="1">
        <v>0</v>
      </c>
      <c r="R324" s="2">
        <v>1</v>
      </c>
      <c r="S324" s="3">
        <v>1500</v>
      </c>
      <c t="s" r="T324" s="2">
        <v>31</v>
      </c>
      <c r="U324" s="3">
        <v>0</v>
      </c>
      <c t="s" r="V324" s="2">
        <v>31</v>
      </c>
      <c r="W324" s="3">
        <v>0</v>
      </c>
      <c t="s" r="X324" s="2">
        <v>31</v>
      </c>
      <c r="Y324" s="3">
        <v>0</v>
      </c>
      <c t="s" r="Z324" s="1">
        <v>31</v>
      </c>
      <c t="b" r="AA324" s="1">
        <v>0</v>
      </c>
    </row>
    <row r="325" outlineLevel="2">
      <c t="b" r="A325" s="1">
        <v>0</v>
      </c>
      <c t="s" r="B325" s="1">
        <v>692</v>
      </c>
      <c r="C325" s="2">
        <v>2</v>
      </c>
      <c t="s" r="D325" s="1">
        <v>30</v>
      </c>
      <c r="E325" s="2">
        <v>149</v>
      </c>
      <c t="s" r="F325" s="1">
        <v>693</v>
      </c>
      <c t="s" r="G325" s="1">
        <v>694</v>
      </c>
      <c t="s" r="H325" s="1">
        <v>694</v>
      </c>
      <c r="I325" s="2">
        <v>1</v>
      </c>
      <c r="J325" s="3">
        <v>145</v>
      </c>
      <c r="K325" s="3">
        <v>1</v>
      </c>
      <c r="L325" s="3">
        <v>145</v>
      </c>
      <c t="s" r="M325" s="1">
        <v>34</v>
      </c>
      <c t="s" r="N325" s="1">
        <v>35</v>
      </c>
      <c r="O325" s="3">
        <v>0</v>
      </c>
      <c t="s" r="P325" s="4">
        <v>663</v>
      </c>
      <c t="b" r="Q325" s="1">
        <v>0</v>
      </c>
      <c r="R325" s="2">
        <v>1</v>
      </c>
      <c r="S325" s="3">
        <v>145</v>
      </c>
      <c t="s" r="T325" s="2">
        <v>31</v>
      </c>
      <c r="U325" s="3">
        <v>0</v>
      </c>
      <c t="s" r="V325" s="2">
        <v>31</v>
      </c>
      <c r="W325" s="3">
        <v>0</v>
      </c>
      <c t="s" r="X325" s="2">
        <v>31</v>
      </c>
      <c r="Y325" s="3">
        <v>0</v>
      </c>
      <c t="s" r="Z325" s="1">
        <v>31</v>
      </c>
      <c t="b" r="AA325" s="1">
        <v>0</v>
      </c>
    </row>
    <row r="326" outlineLevel="2">
      <c t="b" r="A326" s="1">
        <v>0</v>
      </c>
      <c t="s" r="B326" s="1">
        <v>695</v>
      </c>
      <c r="C326" s="2">
        <v>2</v>
      </c>
      <c t="s" r="D326" s="1">
        <v>30</v>
      </c>
      <c r="E326" s="2">
        <v>150</v>
      </c>
      <c t="s" r="F326" s="1">
        <v>693</v>
      </c>
      <c t="s" r="G326" s="1">
        <v>696</v>
      </c>
      <c t="s" r="H326" s="1">
        <v>696</v>
      </c>
      <c r="I326" s="2">
        <v>1</v>
      </c>
      <c r="J326" s="3">
        <v>200</v>
      </c>
      <c r="K326" s="3">
        <v>1</v>
      </c>
      <c r="L326" s="3">
        <v>200</v>
      </c>
      <c t="s" r="M326" s="1">
        <v>34</v>
      </c>
      <c t="s" r="N326" s="1">
        <v>35</v>
      </c>
      <c r="O326" s="3">
        <v>0</v>
      </c>
      <c t="s" r="P326" s="4">
        <v>663</v>
      </c>
      <c t="b" r="Q326" s="1">
        <v>0</v>
      </c>
      <c r="R326" s="2">
        <v>1</v>
      </c>
      <c r="S326" s="3">
        <v>200</v>
      </c>
      <c t="s" r="T326" s="2">
        <v>31</v>
      </c>
      <c r="U326" s="3">
        <v>0</v>
      </c>
      <c t="s" r="V326" s="2">
        <v>31</v>
      </c>
      <c r="W326" s="3">
        <v>0</v>
      </c>
      <c t="s" r="X326" s="2">
        <v>31</v>
      </c>
      <c r="Y326" s="3">
        <v>0</v>
      </c>
      <c t="s" r="Z326" s="1">
        <v>31</v>
      </c>
      <c t="b" r="AA326" s="1">
        <v>0</v>
      </c>
    </row>
    <row r="327" outlineLevel="2">
      <c t="b" r="A327" s="1">
        <v>0</v>
      </c>
      <c t="s" r="B327" s="1">
        <v>697</v>
      </c>
      <c r="C327" s="2">
        <v>2</v>
      </c>
      <c t="s" r="D327" s="1">
        <v>30</v>
      </c>
      <c r="E327" s="2">
        <v>151</v>
      </c>
      <c t="s" r="F327" s="1">
        <v>698</v>
      </c>
      <c t="s" r="G327" s="1">
        <v>699</v>
      </c>
      <c t="s" r="H327" s="1">
        <v>699</v>
      </c>
      <c r="I327" s="2">
        <v>1</v>
      </c>
      <c r="J327" s="3">
        <v>990</v>
      </c>
      <c r="K327" s="3">
        <v>20</v>
      </c>
      <c r="L327" s="3">
        <v>19800</v>
      </c>
      <c t="s" r="M327" s="1">
        <v>34</v>
      </c>
      <c t="s" r="N327" s="1">
        <v>35</v>
      </c>
      <c r="O327" s="3">
        <v>0</v>
      </c>
      <c t="s" r="P327" s="4">
        <v>663</v>
      </c>
      <c t="b" r="Q327" s="1">
        <v>0</v>
      </c>
      <c r="R327" s="2">
        <v>20</v>
      </c>
      <c r="S327" s="3">
        <v>19800</v>
      </c>
      <c t="s" r="T327" s="2">
        <v>31</v>
      </c>
      <c r="U327" s="3">
        <v>0</v>
      </c>
      <c t="s" r="V327" s="2">
        <v>31</v>
      </c>
      <c r="W327" s="3">
        <v>0</v>
      </c>
      <c t="s" r="X327" s="2">
        <v>31</v>
      </c>
      <c r="Y327" s="3">
        <v>0</v>
      </c>
      <c t="s" r="Z327" s="1">
        <v>31</v>
      </c>
      <c t="b" r="AA327" s="1">
        <v>0</v>
      </c>
    </row>
    <row r="328" outlineLevel="2">
      <c t="b" r="A328" s="1">
        <v>0</v>
      </c>
      <c t="s" r="B328" s="1">
        <v>700</v>
      </c>
      <c r="C328" s="2">
        <v>2</v>
      </c>
      <c t="s" r="D328" s="1">
        <v>30</v>
      </c>
      <c r="E328" s="2">
        <v>153</v>
      </c>
      <c t="s" r="F328" s="1">
        <v>701</v>
      </c>
      <c t="s" r="G328" s="1">
        <v>702</v>
      </c>
      <c t="s" r="H328" s="1">
        <v>702</v>
      </c>
      <c r="I328" s="2">
        <v>6</v>
      </c>
      <c r="J328" s="3">
        <v>190</v>
      </c>
      <c r="K328" s="3">
        <v>24</v>
      </c>
      <c r="L328" s="3">
        <v>4560</v>
      </c>
      <c t="s" r="M328" s="1">
        <v>34</v>
      </c>
      <c t="s" r="N328" s="1">
        <v>35</v>
      </c>
      <c r="O328" s="3">
        <v>0</v>
      </c>
      <c t="s" r="P328" s="4">
        <v>663</v>
      </c>
      <c t="b" r="Q328" s="1">
        <v>0</v>
      </c>
      <c r="R328" s="2">
        <v>24</v>
      </c>
      <c r="S328" s="3">
        <v>4560</v>
      </c>
      <c t="s" r="T328" s="2">
        <v>31</v>
      </c>
      <c r="U328" s="3">
        <v>0</v>
      </c>
      <c t="s" r="V328" s="2">
        <v>31</v>
      </c>
      <c r="W328" s="3">
        <v>0</v>
      </c>
      <c t="s" r="X328" s="2">
        <v>31</v>
      </c>
      <c r="Y328" s="3">
        <v>0</v>
      </c>
      <c t="s" r="Z328" s="1">
        <v>31</v>
      </c>
      <c t="b" r="AA328" s="1">
        <v>0</v>
      </c>
    </row>
    <row r="329" outlineLevel="2">
      <c t="b" r="A329" s="1">
        <v>0</v>
      </c>
      <c t="s" r="B329" s="1">
        <v>703</v>
      </c>
      <c r="C329" s="2">
        <v>2</v>
      </c>
      <c t="s" r="D329" s="1">
        <v>30</v>
      </c>
      <c r="E329" s="2">
        <v>154</v>
      </c>
      <c t="s" r="F329" s="1">
        <v>701</v>
      </c>
      <c t="s" r="G329" s="1">
        <v>702</v>
      </c>
      <c t="s" r="H329" s="1">
        <v>702</v>
      </c>
      <c r="I329" s="2">
        <v>6</v>
      </c>
      <c r="J329" s="3">
        <v>190</v>
      </c>
      <c r="K329" s="3">
        <v>12</v>
      </c>
      <c r="L329" s="3">
        <v>2280</v>
      </c>
      <c t="s" r="M329" s="1">
        <v>34</v>
      </c>
      <c t="s" r="N329" s="1">
        <v>35</v>
      </c>
      <c r="O329" s="3">
        <v>0</v>
      </c>
      <c t="s" r="P329" s="4">
        <v>663</v>
      </c>
      <c t="b" r="Q329" s="1">
        <v>0</v>
      </c>
      <c r="R329" s="2">
        <v>12</v>
      </c>
      <c r="S329" s="3">
        <v>2280</v>
      </c>
      <c t="s" r="T329" s="2">
        <v>31</v>
      </c>
      <c r="U329" s="3">
        <v>0</v>
      </c>
      <c t="s" r="V329" s="2">
        <v>31</v>
      </c>
      <c r="W329" s="3">
        <v>0</v>
      </c>
      <c t="s" r="X329" s="2">
        <v>31</v>
      </c>
      <c r="Y329" s="3">
        <v>0</v>
      </c>
      <c t="s" r="Z329" s="1">
        <v>31</v>
      </c>
      <c t="b" r="AA329" s="1">
        <v>0</v>
      </c>
    </row>
    <row r="330" outlineLevel="2">
      <c t="b" r="A330" s="1">
        <v>0</v>
      </c>
      <c t="s" r="B330" s="1">
        <v>704</v>
      </c>
      <c r="C330" s="2">
        <v>2</v>
      </c>
      <c t="s" r="D330" s="1">
        <v>30</v>
      </c>
      <c r="E330" s="2">
        <v>155</v>
      </c>
      <c t="s" r="F330" s="1">
        <v>633</v>
      </c>
      <c t="s" r="G330" s="1">
        <v>634</v>
      </c>
      <c t="s" r="H330" s="1">
        <v>634</v>
      </c>
      <c r="I330" s="2">
        <v>6</v>
      </c>
      <c r="J330" s="3">
        <v>590</v>
      </c>
      <c r="K330" s="3">
        <v>2</v>
      </c>
      <c r="L330" s="3">
        <v>1180</v>
      </c>
      <c t="s" r="M330" s="1">
        <v>34</v>
      </c>
      <c t="s" r="N330" s="1">
        <v>35</v>
      </c>
      <c r="O330" s="3">
        <v>0</v>
      </c>
      <c t="s" r="P330" s="4">
        <v>663</v>
      </c>
      <c t="b" r="Q330" s="1">
        <v>0</v>
      </c>
      <c r="R330" s="2">
        <v>2</v>
      </c>
      <c r="S330" s="3">
        <v>1180</v>
      </c>
      <c t="s" r="T330" s="2">
        <v>31</v>
      </c>
      <c r="U330" s="3">
        <v>0</v>
      </c>
      <c t="s" r="V330" s="2">
        <v>31</v>
      </c>
      <c r="W330" s="3">
        <v>0</v>
      </c>
      <c t="s" r="X330" s="2">
        <v>31</v>
      </c>
      <c r="Y330" s="3">
        <v>0</v>
      </c>
      <c t="s" r="Z330" s="1">
        <v>31</v>
      </c>
      <c t="b" r="AA330" s="1">
        <v>0</v>
      </c>
    </row>
    <row r="331" outlineLevel="2">
      <c t="b" r="A331" s="1">
        <v>0</v>
      </c>
      <c t="s" r="B331" s="1">
        <v>705</v>
      </c>
      <c r="C331" s="2">
        <v>2</v>
      </c>
      <c t="s" r="D331" s="1">
        <v>30</v>
      </c>
      <c r="E331" s="2">
        <v>159</v>
      </c>
      <c t="s" r="F331" s="1">
        <v>706</v>
      </c>
      <c t="s" r="G331" s="1">
        <v>707</v>
      </c>
      <c t="s" r="H331" s="1">
        <v>707</v>
      </c>
      <c r="I331" s="2">
        <v>1</v>
      </c>
      <c r="J331" s="3">
        <v>2700</v>
      </c>
      <c r="K331" s="3">
        <v>3</v>
      </c>
      <c r="L331" s="3">
        <v>8100</v>
      </c>
      <c t="s" r="M331" s="1">
        <v>34</v>
      </c>
      <c t="s" r="N331" s="1">
        <v>35</v>
      </c>
      <c r="O331" s="3">
        <v>0</v>
      </c>
      <c t="s" r="P331" s="4">
        <v>663</v>
      </c>
      <c t="b" r="Q331" s="1">
        <v>0</v>
      </c>
      <c r="R331" s="2">
        <v>3</v>
      </c>
      <c r="S331" s="3">
        <v>8100</v>
      </c>
      <c t="s" r="T331" s="2">
        <v>31</v>
      </c>
      <c r="U331" s="3">
        <v>0</v>
      </c>
      <c t="s" r="V331" s="2">
        <v>31</v>
      </c>
      <c r="W331" s="3">
        <v>0</v>
      </c>
      <c t="s" r="X331" s="2">
        <v>31</v>
      </c>
      <c r="Y331" s="3">
        <v>0</v>
      </c>
      <c t="s" r="Z331" s="1">
        <v>31</v>
      </c>
      <c t="b" r="AA331" s="1">
        <v>0</v>
      </c>
    </row>
    <row r="332" outlineLevel="2">
      <c t="b" r="A332" s="1">
        <v>0</v>
      </c>
      <c t="s" r="B332" s="1">
        <v>708</v>
      </c>
      <c r="C332" s="2">
        <v>2</v>
      </c>
      <c t="s" r="D332" s="1">
        <v>30</v>
      </c>
      <c r="E332" s="2">
        <v>160</v>
      </c>
      <c t="s" r="F332" s="1">
        <v>665</v>
      </c>
      <c t="s" r="G332" s="1">
        <v>709</v>
      </c>
      <c t="s" r="H332" s="1">
        <v>709</v>
      </c>
      <c r="I332" s="2">
        <v>100</v>
      </c>
      <c r="J332" s="3">
        <v>500</v>
      </c>
      <c r="K332" s="3">
        <v>5</v>
      </c>
      <c r="L332" s="3">
        <v>2500</v>
      </c>
      <c t="s" r="M332" s="1">
        <v>34</v>
      </c>
      <c t="s" r="N332" s="1">
        <v>35</v>
      </c>
      <c r="O332" s="3">
        <v>0</v>
      </c>
      <c t="s" r="P332" s="4">
        <v>663</v>
      </c>
      <c t="b" r="Q332" s="1">
        <v>0</v>
      </c>
      <c r="R332" s="2">
        <v>5</v>
      </c>
      <c r="S332" s="3">
        <v>2500</v>
      </c>
      <c t="s" r="T332" s="2">
        <v>31</v>
      </c>
      <c r="U332" s="3">
        <v>0</v>
      </c>
      <c t="s" r="V332" s="2">
        <v>31</v>
      </c>
      <c r="W332" s="3">
        <v>0</v>
      </c>
      <c t="s" r="X332" s="2">
        <v>31</v>
      </c>
      <c r="Y332" s="3">
        <v>0</v>
      </c>
      <c t="s" r="Z332" s="1">
        <v>31</v>
      </c>
      <c t="b" r="AA332" s="1">
        <v>0</v>
      </c>
    </row>
    <row r="333" outlineLevel="2">
      <c t="b" r="A333" s="1">
        <v>0</v>
      </c>
      <c t="s" r="B333" s="1">
        <v>710</v>
      </c>
      <c r="C333" s="2">
        <v>2</v>
      </c>
      <c t="s" r="D333" s="1">
        <v>30</v>
      </c>
      <c r="E333" s="2">
        <v>161</v>
      </c>
      <c t="s" r="F333" s="1">
        <v>711</v>
      </c>
      <c t="s" r="G333" s="1">
        <v>712</v>
      </c>
      <c t="s" r="H333" s="1">
        <v>712</v>
      </c>
      <c r="I333" s="2">
        <v>500</v>
      </c>
      <c r="J333" s="3">
        <v>800</v>
      </c>
      <c r="K333" s="3">
        <v>4</v>
      </c>
      <c r="L333" s="3">
        <v>3200</v>
      </c>
      <c t="s" r="M333" s="1">
        <v>34</v>
      </c>
      <c t="s" r="N333" s="1">
        <v>35</v>
      </c>
      <c r="O333" s="3">
        <v>0</v>
      </c>
      <c t="s" r="P333" s="4">
        <v>663</v>
      </c>
      <c t="b" r="Q333" s="1">
        <v>0</v>
      </c>
      <c r="R333" s="2">
        <v>4</v>
      </c>
      <c r="S333" s="3">
        <v>3200</v>
      </c>
      <c t="s" r="T333" s="2">
        <v>31</v>
      </c>
      <c r="U333" s="3">
        <v>0</v>
      </c>
      <c t="s" r="V333" s="2">
        <v>31</v>
      </c>
      <c r="W333" s="3">
        <v>0</v>
      </c>
      <c t="s" r="X333" s="2">
        <v>31</v>
      </c>
      <c r="Y333" s="3">
        <v>0</v>
      </c>
      <c t="s" r="Z333" s="1">
        <v>31</v>
      </c>
      <c t="b" r="AA333" s="1">
        <v>0</v>
      </c>
    </row>
    <row r="334" outlineLevel="2">
      <c t="b" r="A334" s="1">
        <v>0</v>
      </c>
      <c t="s" r="B334" s="1">
        <v>713</v>
      </c>
      <c r="C334" s="2">
        <v>2</v>
      </c>
      <c t="s" r="D334" s="1">
        <v>30</v>
      </c>
      <c r="E334" s="2">
        <v>167</v>
      </c>
      <c t="s" r="F334" s="1">
        <v>639</v>
      </c>
      <c t="s" r="G334" s="1">
        <v>640</v>
      </c>
      <c t="s" r="H334" s="1">
        <v>640</v>
      </c>
      <c r="I334" s="2">
        <v>5</v>
      </c>
      <c r="J334" s="3">
        <v>19000</v>
      </c>
      <c r="K334" s="3">
        <v>2</v>
      </c>
      <c r="L334" s="3">
        <v>38000</v>
      </c>
      <c t="s" r="M334" s="1">
        <v>34</v>
      </c>
      <c t="s" r="N334" s="1">
        <v>35</v>
      </c>
      <c r="O334" s="3">
        <v>0</v>
      </c>
      <c t="s" r="P334" s="4">
        <v>663</v>
      </c>
      <c t="b" r="Q334" s="1">
        <v>0</v>
      </c>
      <c r="R334" s="2">
        <v>2</v>
      </c>
      <c r="S334" s="3">
        <v>38000</v>
      </c>
      <c t="s" r="T334" s="2">
        <v>31</v>
      </c>
      <c r="U334" s="3">
        <v>0</v>
      </c>
      <c t="s" r="V334" s="2">
        <v>31</v>
      </c>
      <c r="W334" s="3">
        <v>0</v>
      </c>
      <c t="s" r="X334" s="2">
        <v>31</v>
      </c>
      <c r="Y334" s="3">
        <v>0</v>
      </c>
      <c t="s" r="Z334" s="1">
        <v>31</v>
      </c>
      <c t="b" r="AA334" s="1">
        <v>0</v>
      </c>
    </row>
    <row r="335" outlineLevel="2">
      <c t="b" r="A335" s="1">
        <v>0</v>
      </c>
      <c t="s" r="B335" s="1">
        <v>714</v>
      </c>
      <c r="C335" s="2">
        <v>2</v>
      </c>
      <c t="s" r="D335" s="1">
        <v>30</v>
      </c>
      <c r="E335" s="2">
        <v>246</v>
      </c>
      <c t="s" r="F335" s="1">
        <v>715</v>
      </c>
      <c t="s" r="G335" s="1">
        <v>716</v>
      </c>
      <c t="s" r="H335" s="1">
        <v>716</v>
      </c>
      <c r="I335" s="2">
        <v>100</v>
      </c>
      <c r="J335" s="3">
        <v>170</v>
      </c>
      <c r="K335" s="3">
        <v>3</v>
      </c>
      <c r="L335" s="3">
        <v>510</v>
      </c>
      <c t="s" r="M335" s="1">
        <v>34</v>
      </c>
      <c t="s" r="N335" s="1">
        <v>35</v>
      </c>
      <c r="O335" s="3">
        <v>0</v>
      </c>
      <c t="s" r="P335" s="4">
        <v>663</v>
      </c>
      <c t="b" r="Q335" s="1">
        <v>0</v>
      </c>
      <c r="R335" s="2">
        <v>3</v>
      </c>
      <c r="S335" s="3">
        <v>510</v>
      </c>
      <c t="s" r="T335" s="2">
        <v>31</v>
      </c>
      <c r="U335" s="3">
        <v>0</v>
      </c>
      <c t="s" r="V335" s="2">
        <v>31</v>
      </c>
      <c r="W335" s="3">
        <v>0</v>
      </c>
      <c t="s" r="X335" s="2">
        <v>31</v>
      </c>
      <c r="Y335" s="3">
        <v>0</v>
      </c>
      <c t="s" r="Z335" s="1">
        <v>31</v>
      </c>
      <c t="b" r="AA335" s="1">
        <v>0</v>
      </c>
    </row>
    <row r="336" outlineLevel="2">
      <c t="b" r="A336" s="1">
        <v>0</v>
      </c>
      <c t="s" r="B336" s="1">
        <v>717</v>
      </c>
      <c r="C336" s="2">
        <v>2</v>
      </c>
      <c t="s" r="D336" s="1">
        <v>30</v>
      </c>
      <c r="E336" s="2">
        <v>249</v>
      </c>
      <c t="s" r="F336" s="1">
        <v>603</v>
      </c>
      <c t="s" r="G336" s="1">
        <v>604</v>
      </c>
      <c t="s" r="H336" s="1">
        <v>604</v>
      </c>
      <c r="I336" s="2">
        <v>1</v>
      </c>
      <c r="J336" s="3">
        <v>1500</v>
      </c>
      <c r="K336" s="3">
        <v>1</v>
      </c>
      <c r="L336" s="3">
        <v>1500</v>
      </c>
      <c t="s" r="M336" s="1">
        <v>34</v>
      </c>
      <c t="s" r="N336" s="1">
        <v>35</v>
      </c>
      <c r="O336" s="3">
        <v>0</v>
      </c>
      <c t="s" r="P336" s="4">
        <v>663</v>
      </c>
      <c t="b" r="Q336" s="1">
        <v>0</v>
      </c>
      <c r="R336" s="2">
        <v>1</v>
      </c>
      <c r="S336" s="3">
        <v>1500</v>
      </c>
      <c t="s" r="T336" s="2">
        <v>31</v>
      </c>
      <c r="U336" s="3">
        <v>0</v>
      </c>
      <c t="s" r="V336" s="2">
        <v>31</v>
      </c>
      <c r="W336" s="3">
        <v>0</v>
      </c>
      <c t="s" r="X336" s="2">
        <v>31</v>
      </c>
      <c r="Y336" s="3">
        <v>0</v>
      </c>
      <c t="s" r="Z336" s="1">
        <v>31</v>
      </c>
      <c t="b" r="AA336" s="1">
        <v>0</v>
      </c>
    </row>
    <row r="337" outlineLevel="2">
      <c t="b" r="A337" s="1">
        <v>0</v>
      </c>
      <c t="s" r="B337" s="1">
        <v>718</v>
      </c>
      <c r="C337" s="2">
        <v>2</v>
      </c>
      <c t="s" r="D337" s="1">
        <v>30</v>
      </c>
      <c r="E337" s="2">
        <v>253</v>
      </c>
      <c t="s" r="F337" s="1">
        <v>651</v>
      </c>
      <c t="s" r="G337" s="1">
        <v>719</v>
      </c>
      <c t="s" r="H337" s="1">
        <v>719</v>
      </c>
      <c t="s" r="I337" s="2">
        <v>31</v>
      </c>
      <c r="J337" s="3">
        <v>16000</v>
      </c>
      <c r="K337" s="3">
        <v>2</v>
      </c>
      <c r="L337" s="3">
        <v>32000</v>
      </c>
      <c t="s" r="M337" s="1">
        <v>34</v>
      </c>
      <c t="s" r="N337" s="1">
        <v>35</v>
      </c>
      <c r="O337" s="3">
        <v>0</v>
      </c>
      <c t="s" r="P337" s="4">
        <v>663</v>
      </c>
      <c t="b" r="Q337" s="1">
        <v>0</v>
      </c>
      <c r="R337" s="2">
        <v>2</v>
      </c>
      <c r="S337" s="3">
        <v>32000</v>
      </c>
      <c t="s" r="T337" s="2">
        <v>31</v>
      </c>
      <c r="U337" s="3">
        <v>0</v>
      </c>
      <c t="s" r="V337" s="2">
        <v>31</v>
      </c>
      <c r="W337" s="3">
        <v>0</v>
      </c>
      <c t="s" r="X337" s="2">
        <v>31</v>
      </c>
      <c r="Y337" s="3">
        <v>0</v>
      </c>
      <c t="s" r="Z337" s="1">
        <v>31</v>
      </c>
      <c t="b" r="AA337" s="1">
        <v>0</v>
      </c>
    </row>
    <row r="338" outlineLevel="2">
      <c t="b" r="A338" s="1">
        <v>0</v>
      </c>
      <c t="s" r="B338" s="1">
        <v>720</v>
      </c>
      <c r="C338" s="2">
        <v>2</v>
      </c>
      <c t="s" r="D338" s="1">
        <v>30</v>
      </c>
      <c r="E338" s="2">
        <v>257</v>
      </c>
      <c t="s" r="F338" s="1">
        <v>721</v>
      </c>
      <c t="s" r="G338" s="1">
        <v>722</v>
      </c>
      <c t="s" r="H338" s="1">
        <v>722</v>
      </c>
      <c r="I338" s="2">
        <v>1</v>
      </c>
      <c r="J338" s="3">
        <v>2000</v>
      </c>
      <c r="K338" s="3">
        <v>1</v>
      </c>
      <c r="L338" s="3">
        <v>2000</v>
      </c>
      <c t="s" r="M338" s="1">
        <v>34</v>
      </c>
      <c t="s" r="N338" s="1">
        <v>35</v>
      </c>
      <c r="O338" s="3">
        <v>0</v>
      </c>
      <c t="s" r="P338" s="4">
        <v>663</v>
      </c>
      <c t="b" r="Q338" s="1">
        <v>0</v>
      </c>
      <c r="R338" s="2">
        <v>1</v>
      </c>
      <c r="S338" s="3">
        <v>2000</v>
      </c>
      <c t="s" r="T338" s="2">
        <v>31</v>
      </c>
      <c r="U338" s="3">
        <v>0</v>
      </c>
      <c t="s" r="V338" s="2">
        <v>31</v>
      </c>
      <c r="W338" s="3">
        <v>0</v>
      </c>
      <c t="s" r="X338" s="2">
        <v>31</v>
      </c>
      <c r="Y338" s="3">
        <v>0</v>
      </c>
      <c t="s" r="Z338" s="1">
        <v>31</v>
      </c>
      <c t="b" r="AA338" s="1">
        <v>0</v>
      </c>
    </row>
    <row r="339" outlineLevel="2">
      <c t="b" r="A339" s="1">
        <v>0</v>
      </c>
      <c t="s" r="B339" s="1">
        <v>723</v>
      </c>
      <c r="C339" s="2">
        <v>2</v>
      </c>
      <c t="s" r="D339" s="1">
        <v>30</v>
      </c>
      <c r="E339" s="2">
        <v>273</v>
      </c>
      <c t="s" r="F339" s="1">
        <v>724</v>
      </c>
      <c t="s" r="G339" s="1">
        <v>725</v>
      </c>
      <c t="s" r="H339" s="1">
        <v>725</v>
      </c>
      <c r="I339" s="2">
        <v>1</v>
      </c>
      <c r="J339" s="3">
        <v>1820</v>
      </c>
      <c r="K339" s="3">
        <v>2</v>
      </c>
      <c r="L339" s="3">
        <v>3640</v>
      </c>
      <c t="s" r="M339" s="1">
        <v>34</v>
      </c>
      <c t="s" r="N339" s="1">
        <v>35</v>
      </c>
      <c r="O339" s="3">
        <v>0</v>
      </c>
      <c t="s" r="P339" s="4">
        <v>663</v>
      </c>
      <c t="b" r="Q339" s="1">
        <v>0</v>
      </c>
      <c r="R339" s="2">
        <v>2</v>
      </c>
      <c r="S339" s="3">
        <v>3640</v>
      </c>
      <c t="s" r="T339" s="2">
        <v>31</v>
      </c>
      <c r="U339" s="3">
        <v>0</v>
      </c>
      <c t="s" r="V339" s="2">
        <v>31</v>
      </c>
      <c r="W339" s="3">
        <v>0</v>
      </c>
      <c t="s" r="X339" s="2">
        <v>31</v>
      </c>
      <c r="Y339" s="3">
        <v>0</v>
      </c>
      <c t="s" r="Z339" s="1">
        <v>31</v>
      </c>
      <c t="b" r="AA339" s="1">
        <v>0</v>
      </c>
    </row>
    <row r="340" outlineLevel="2">
      <c t="b" r="A340" s="1">
        <v>0</v>
      </c>
      <c t="s" r="B340" s="1">
        <v>726</v>
      </c>
      <c r="C340" s="2">
        <v>2</v>
      </c>
      <c t="s" r="D340" s="1">
        <v>30</v>
      </c>
      <c r="E340" s="2">
        <v>280</v>
      </c>
      <c t="s" r="F340" s="1">
        <v>727</v>
      </c>
      <c t="s" r="G340" s="1">
        <v>728</v>
      </c>
      <c t="s" r="H340" s="1">
        <v>728</v>
      </c>
      <c r="I340" s="2">
        <v>1</v>
      </c>
      <c r="J340" s="3">
        <v>1200</v>
      </c>
      <c r="K340" s="3">
        <v>1</v>
      </c>
      <c r="L340" s="3">
        <v>1200</v>
      </c>
      <c t="s" r="M340" s="1">
        <v>34</v>
      </c>
      <c t="s" r="N340" s="1">
        <v>35</v>
      </c>
      <c r="O340" s="3">
        <v>0</v>
      </c>
      <c t="s" r="P340" s="4">
        <v>663</v>
      </c>
      <c t="b" r="Q340" s="1">
        <v>0</v>
      </c>
      <c r="R340" s="2">
        <v>1</v>
      </c>
      <c r="S340" s="3">
        <v>1200</v>
      </c>
      <c t="s" r="T340" s="2">
        <v>31</v>
      </c>
      <c r="U340" s="3">
        <v>0</v>
      </c>
      <c t="s" r="V340" s="2">
        <v>31</v>
      </c>
      <c r="W340" s="3">
        <v>0</v>
      </c>
      <c t="s" r="X340" s="2">
        <v>31</v>
      </c>
      <c r="Y340" s="3">
        <v>0</v>
      </c>
      <c t="s" r="Z340" s="1">
        <v>31</v>
      </c>
      <c t="b" r="AA340" s="1">
        <v>0</v>
      </c>
    </row>
    <row r="341" outlineLevel="2">
      <c t="b" r="A341" s="1">
        <v>0</v>
      </c>
      <c t="s" r="B341" s="1">
        <v>729</v>
      </c>
      <c r="C341" s="2">
        <v>2</v>
      </c>
      <c t="s" r="D341" s="1">
        <v>30</v>
      </c>
      <c r="E341" s="2">
        <v>284</v>
      </c>
      <c t="s" r="F341" s="1">
        <v>615</v>
      </c>
      <c t="s" r="G341" s="1">
        <v>730</v>
      </c>
      <c t="s" r="H341" s="1">
        <v>730</v>
      </c>
      <c r="I341" s="2">
        <v>1</v>
      </c>
      <c r="J341" s="3">
        <v>240</v>
      </c>
      <c r="K341" s="3">
        <v>1</v>
      </c>
      <c r="L341" s="3">
        <v>240</v>
      </c>
      <c t="s" r="M341" s="1">
        <v>34</v>
      </c>
      <c t="s" r="N341" s="1">
        <v>35</v>
      </c>
      <c r="O341" s="3">
        <v>0</v>
      </c>
      <c t="s" r="P341" s="4">
        <v>663</v>
      </c>
      <c t="b" r="Q341" s="1">
        <v>0</v>
      </c>
      <c r="R341" s="2">
        <v>1</v>
      </c>
      <c r="S341" s="3">
        <v>240</v>
      </c>
      <c t="s" r="T341" s="2">
        <v>31</v>
      </c>
      <c r="U341" s="3">
        <v>0</v>
      </c>
      <c t="s" r="V341" s="2">
        <v>31</v>
      </c>
      <c r="W341" s="3">
        <v>0</v>
      </c>
      <c t="s" r="X341" s="2">
        <v>31</v>
      </c>
      <c r="Y341" s="3">
        <v>0</v>
      </c>
      <c t="s" r="Z341" s="1">
        <v>31</v>
      </c>
      <c t="b" r="AA341" s="1">
        <v>0</v>
      </c>
    </row>
    <row r="342" outlineLevel="2">
      <c t="b" r="A342" s="1">
        <v>0</v>
      </c>
      <c t="s" r="B342" s="1">
        <v>731</v>
      </c>
      <c r="C342" s="2">
        <v>2</v>
      </c>
      <c t="s" r="D342" s="1">
        <v>30</v>
      </c>
      <c r="E342" s="2">
        <v>290</v>
      </c>
      <c t="s" r="F342" s="1">
        <v>615</v>
      </c>
      <c t="s" r="G342" s="1">
        <v>732</v>
      </c>
      <c t="s" r="H342" s="1">
        <v>732</v>
      </c>
      <c t="s" r="I342" s="2">
        <v>31</v>
      </c>
      <c r="J342" s="3">
        <v>300</v>
      </c>
      <c r="K342" s="3">
        <v>1</v>
      </c>
      <c r="L342" s="3">
        <v>300</v>
      </c>
      <c t="s" r="M342" s="1">
        <v>34</v>
      </c>
      <c t="s" r="N342" s="1">
        <v>35</v>
      </c>
      <c r="O342" s="3">
        <v>0</v>
      </c>
      <c t="s" r="P342" s="4">
        <v>663</v>
      </c>
      <c t="b" r="Q342" s="1">
        <v>0</v>
      </c>
      <c r="R342" s="2">
        <v>1</v>
      </c>
      <c r="S342" s="3">
        <v>300</v>
      </c>
      <c t="s" r="T342" s="2">
        <v>31</v>
      </c>
      <c r="U342" s="3">
        <v>0</v>
      </c>
      <c t="s" r="V342" s="2">
        <v>31</v>
      </c>
      <c r="W342" s="3">
        <v>0</v>
      </c>
      <c t="s" r="X342" s="2">
        <v>31</v>
      </c>
      <c r="Y342" s="3">
        <v>0</v>
      </c>
      <c t="s" r="Z342" s="1">
        <v>31</v>
      </c>
      <c t="b" r="AA342" s="1">
        <v>0</v>
      </c>
    </row>
    <row r="343" outlineLevel="2">
      <c t="b" r="A343" s="1">
        <v>0</v>
      </c>
      <c t="s" r="B343" s="1">
        <v>733</v>
      </c>
      <c r="C343" s="2">
        <v>2</v>
      </c>
      <c t="s" r="D343" s="1">
        <v>30</v>
      </c>
      <c r="E343" s="2">
        <v>291</v>
      </c>
      <c t="s" r="F343" s="1">
        <v>665</v>
      </c>
      <c t="s" r="G343" s="1">
        <v>734</v>
      </c>
      <c t="s" r="H343" s="1">
        <v>734</v>
      </c>
      <c r="I343" s="2">
        <v>650</v>
      </c>
      <c r="J343" s="3">
        <v>700</v>
      </c>
      <c r="K343" s="3">
        <v>6</v>
      </c>
      <c r="L343" s="3">
        <v>4200</v>
      </c>
      <c t="s" r="M343" s="1">
        <v>34</v>
      </c>
      <c t="s" r="N343" s="1">
        <v>35</v>
      </c>
      <c r="O343" s="3">
        <v>0</v>
      </c>
      <c t="s" r="P343" s="4">
        <v>663</v>
      </c>
      <c t="b" r="Q343" s="1">
        <v>0</v>
      </c>
      <c r="R343" s="2">
        <v>6</v>
      </c>
      <c r="S343" s="3">
        <v>4200</v>
      </c>
      <c t="s" r="T343" s="2">
        <v>31</v>
      </c>
      <c r="U343" s="3">
        <v>0</v>
      </c>
      <c t="s" r="V343" s="2">
        <v>31</v>
      </c>
      <c r="W343" s="3">
        <v>0</v>
      </c>
      <c t="s" r="X343" s="2">
        <v>31</v>
      </c>
      <c r="Y343" s="3">
        <v>0</v>
      </c>
      <c t="s" r="Z343" s="1">
        <v>31</v>
      </c>
      <c t="b" r="AA343" s="1">
        <v>0</v>
      </c>
    </row>
    <row r="344" outlineLevel="2">
      <c t="b" r="A344" s="1">
        <v>0</v>
      </c>
      <c t="s" r="B344" s="1">
        <v>735</v>
      </c>
      <c r="C344" s="2">
        <v>2</v>
      </c>
      <c t="s" r="D344" s="1">
        <v>30</v>
      </c>
      <c r="E344" s="2">
        <v>294</v>
      </c>
      <c t="s" r="F344" s="1">
        <v>736</v>
      </c>
      <c t="s" r="G344" s="1">
        <v>737</v>
      </c>
      <c t="s" r="H344" s="1">
        <v>737</v>
      </c>
      <c t="s" r="I344" s="2">
        <v>31</v>
      </c>
      <c r="J344" s="3">
        <v>100</v>
      </c>
      <c r="K344" s="3">
        <v>400</v>
      </c>
      <c r="L344" s="3">
        <v>40000</v>
      </c>
      <c t="s" r="M344" s="1">
        <v>34</v>
      </c>
      <c t="s" r="N344" s="1">
        <v>35</v>
      </c>
      <c r="O344" s="3">
        <v>0</v>
      </c>
      <c t="s" r="P344" s="4">
        <v>663</v>
      </c>
      <c t="b" r="Q344" s="1">
        <v>0</v>
      </c>
      <c r="R344" s="2">
        <v>400</v>
      </c>
      <c r="S344" s="3">
        <v>40000</v>
      </c>
      <c t="s" r="T344" s="2">
        <v>31</v>
      </c>
      <c r="U344" s="3">
        <v>0</v>
      </c>
      <c t="s" r="V344" s="2">
        <v>31</v>
      </c>
      <c r="W344" s="3">
        <v>0</v>
      </c>
      <c t="s" r="X344" s="2">
        <v>31</v>
      </c>
      <c r="Y344" s="3">
        <v>0</v>
      </c>
      <c t="s" r="Z344" s="1">
        <v>31</v>
      </c>
      <c t="b" r="AA344" s="1">
        <v>0</v>
      </c>
    </row>
    <row r="345" outlineLevel="2">
      <c t="b" r="A345" s="1">
        <v>0</v>
      </c>
      <c t="s" r="B345" s="1">
        <v>738</v>
      </c>
      <c r="C345" s="2">
        <v>2</v>
      </c>
      <c t="s" r="D345" s="1">
        <v>30</v>
      </c>
      <c r="E345" s="2">
        <v>296</v>
      </c>
      <c t="s" r="F345" s="1">
        <v>615</v>
      </c>
      <c t="s" r="G345" s="1">
        <v>739</v>
      </c>
      <c t="s" r="H345" s="1">
        <v>739</v>
      </c>
      <c t="s" r="I345" s="2">
        <v>31</v>
      </c>
      <c r="J345" s="3">
        <v>120</v>
      </c>
      <c r="K345" s="3">
        <v>200</v>
      </c>
      <c r="L345" s="3">
        <v>24000</v>
      </c>
      <c t="s" r="M345" s="1">
        <v>34</v>
      </c>
      <c t="s" r="N345" s="1">
        <v>35</v>
      </c>
      <c r="O345" s="3">
        <v>0</v>
      </c>
      <c t="s" r="P345" s="4">
        <v>663</v>
      </c>
      <c t="b" r="Q345" s="1">
        <v>0</v>
      </c>
      <c r="R345" s="2">
        <v>200</v>
      </c>
      <c r="S345" s="3">
        <v>24000</v>
      </c>
      <c t="s" r="T345" s="2">
        <v>31</v>
      </c>
      <c r="U345" s="3">
        <v>0</v>
      </c>
      <c t="s" r="V345" s="2">
        <v>31</v>
      </c>
      <c r="W345" s="3">
        <v>0</v>
      </c>
      <c t="s" r="X345" s="2">
        <v>31</v>
      </c>
      <c r="Y345" s="3">
        <v>0</v>
      </c>
      <c t="s" r="Z345" s="1">
        <v>31</v>
      </c>
      <c t="b" r="AA345" s="1">
        <v>0</v>
      </c>
    </row>
    <row r="346" outlineLevel="2">
      <c t="b" r="A346" s="1">
        <v>0</v>
      </c>
      <c t="s" r="B346" s="1">
        <v>740</v>
      </c>
      <c r="C346" s="2">
        <v>2</v>
      </c>
      <c t="s" r="D346" s="1">
        <v>30</v>
      </c>
      <c r="E346" s="2">
        <v>298</v>
      </c>
      <c t="s" r="F346" s="1">
        <v>741</v>
      </c>
      <c t="s" r="G346" s="1">
        <v>742</v>
      </c>
      <c t="s" r="H346" s="1">
        <v>742</v>
      </c>
      <c r="I346" s="2">
        <v>30</v>
      </c>
      <c r="J346" s="3">
        <v>400</v>
      </c>
      <c r="K346" s="3">
        <v>4</v>
      </c>
      <c r="L346" s="3">
        <v>1600</v>
      </c>
      <c t="s" r="M346" s="1">
        <v>34</v>
      </c>
      <c t="s" r="N346" s="1">
        <v>35</v>
      </c>
      <c r="O346" s="3">
        <v>0</v>
      </c>
      <c t="s" r="P346" s="4">
        <v>663</v>
      </c>
      <c t="b" r="Q346" s="1">
        <v>0</v>
      </c>
      <c r="R346" s="2">
        <v>4</v>
      </c>
      <c r="S346" s="3">
        <v>1600</v>
      </c>
      <c t="s" r="T346" s="2">
        <v>31</v>
      </c>
      <c r="U346" s="3">
        <v>0</v>
      </c>
      <c t="s" r="V346" s="2">
        <v>31</v>
      </c>
      <c r="W346" s="3">
        <v>0</v>
      </c>
      <c t="s" r="X346" s="2">
        <v>31</v>
      </c>
      <c r="Y346" s="3">
        <v>0</v>
      </c>
      <c t="s" r="Z346" s="1">
        <v>31</v>
      </c>
      <c t="b" r="AA346" s="1">
        <v>0</v>
      </c>
    </row>
    <row r="347" outlineLevel="2">
      <c t="b" r="A347" s="1">
        <v>0</v>
      </c>
      <c t="s" r="B347" s="1">
        <v>743</v>
      </c>
      <c r="C347" s="2">
        <v>2</v>
      </c>
      <c t="s" r="D347" s="1">
        <v>30</v>
      </c>
      <c r="E347" s="2">
        <v>299</v>
      </c>
      <c t="s" r="F347" s="1">
        <v>615</v>
      </c>
      <c t="s" r="G347" s="1">
        <v>744</v>
      </c>
      <c t="s" r="H347" s="1">
        <v>744</v>
      </c>
      <c r="I347" s="2">
        <v>10</v>
      </c>
      <c r="J347" s="3">
        <v>150</v>
      </c>
      <c r="K347" s="3">
        <v>3</v>
      </c>
      <c r="L347" s="3">
        <v>450</v>
      </c>
      <c t="s" r="M347" s="1">
        <v>34</v>
      </c>
      <c t="s" r="N347" s="1">
        <v>35</v>
      </c>
      <c r="O347" s="3">
        <v>0</v>
      </c>
      <c t="s" r="P347" s="4">
        <v>663</v>
      </c>
      <c t="b" r="Q347" s="1">
        <v>0</v>
      </c>
      <c r="R347" s="2">
        <v>3</v>
      </c>
      <c r="S347" s="3">
        <v>450</v>
      </c>
      <c t="s" r="T347" s="2">
        <v>31</v>
      </c>
      <c r="U347" s="3">
        <v>0</v>
      </c>
      <c t="s" r="V347" s="2">
        <v>31</v>
      </c>
      <c r="W347" s="3">
        <v>0</v>
      </c>
      <c t="s" r="X347" s="2">
        <v>31</v>
      </c>
      <c r="Y347" s="3">
        <v>0</v>
      </c>
      <c t="s" r="Z347" s="1">
        <v>31</v>
      </c>
      <c t="b" r="AA347" s="1">
        <v>0</v>
      </c>
    </row>
    <row r="348" outlineLevel="2">
      <c t="b" r="A348" s="1">
        <v>0</v>
      </c>
      <c t="s" r="B348" s="1">
        <v>745</v>
      </c>
      <c r="C348" s="2">
        <v>2</v>
      </c>
      <c t="s" r="D348" s="1">
        <v>30</v>
      </c>
      <c r="E348" s="2">
        <v>300</v>
      </c>
      <c t="s" r="F348" s="1">
        <v>615</v>
      </c>
      <c t="s" r="G348" s="1">
        <v>744</v>
      </c>
      <c t="s" r="H348" s="1">
        <v>744</v>
      </c>
      <c r="I348" s="2">
        <v>100</v>
      </c>
      <c r="J348" s="3">
        <v>150</v>
      </c>
      <c r="K348" s="3">
        <v>3</v>
      </c>
      <c r="L348" s="3">
        <v>450</v>
      </c>
      <c t="s" r="M348" s="1">
        <v>34</v>
      </c>
      <c t="s" r="N348" s="1">
        <v>35</v>
      </c>
      <c r="O348" s="3">
        <v>0</v>
      </c>
      <c t="s" r="P348" s="4">
        <v>663</v>
      </c>
      <c t="b" r="Q348" s="1">
        <v>0</v>
      </c>
      <c r="R348" s="2">
        <v>3</v>
      </c>
      <c r="S348" s="3">
        <v>450</v>
      </c>
      <c t="s" r="T348" s="2">
        <v>31</v>
      </c>
      <c r="U348" s="3">
        <v>0</v>
      </c>
      <c t="s" r="V348" s="2">
        <v>31</v>
      </c>
      <c r="W348" s="3">
        <v>0</v>
      </c>
      <c t="s" r="X348" s="2">
        <v>31</v>
      </c>
      <c r="Y348" s="3">
        <v>0</v>
      </c>
      <c t="s" r="Z348" s="1">
        <v>31</v>
      </c>
      <c t="b" r="AA348" s="1">
        <v>0</v>
      </c>
    </row>
    <row r="349" outlineLevel="2">
      <c t="b" r="A349" s="1">
        <v>0</v>
      </c>
      <c t="s" r="B349" s="1">
        <v>746</v>
      </c>
      <c r="C349" s="2">
        <v>2</v>
      </c>
      <c t="s" r="D349" s="1">
        <v>30</v>
      </c>
      <c r="E349" s="2">
        <v>301</v>
      </c>
      <c t="s" r="F349" s="1">
        <v>615</v>
      </c>
      <c t="s" r="G349" s="1">
        <v>747</v>
      </c>
      <c t="s" r="H349" s="1">
        <v>747</v>
      </c>
      <c r="I349" s="2">
        <v>60</v>
      </c>
      <c r="J349" s="3">
        <v>150</v>
      </c>
      <c r="K349" s="3">
        <v>6</v>
      </c>
      <c r="L349" s="3">
        <v>900</v>
      </c>
      <c t="s" r="M349" s="1">
        <v>34</v>
      </c>
      <c t="s" r="N349" s="1">
        <v>35</v>
      </c>
      <c r="O349" s="3">
        <v>0</v>
      </c>
      <c t="s" r="P349" s="4">
        <v>663</v>
      </c>
      <c t="b" r="Q349" s="1">
        <v>0</v>
      </c>
      <c r="R349" s="2">
        <v>6</v>
      </c>
      <c r="S349" s="3">
        <v>900</v>
      </c>
      <c t="s" r="T349" s="2">
        <v>31</v>
      </c>
      <c r="U349" s="3">
        <v>0</v>
      </c>
      <c t="s" r="V349" s="2">
        <v>31</v>
      </c>
      <c r="W349" s="3">
        <v>0</v>
      </c>
      <c t="s" r="X349" s="2">
        <v>31</v>
      </c>
      <c r="Y349" s="3">
        <v>0</v>
      </c>
      <c t="s" r="Z349" s="1">
        <v>31</v>
      </c>
      <c t="b" r="AA349" s="1">
        <v>0</v>
      </c>
    </row>
    <row r="350" outlineLevel="2">
      <c t="b" r="A350" s="1">
        <v>0</v>
      </c>
      <c t="s" r="B350" s="1">
        <v>748</v>
      </c>
      <c r="C350" s="2">
        <v>2</v>
      </c>
      <c t="s" r="D350" s="1">
        <v>30</v>
      </c>
      <c r="E350" s="2">
        <v>302</v>
      </c>
      <c t="s" r="F350" s="1">
        <v>749</v>
      </c>
      <c t="s" r="G350" s="1">
        <v>750</v>
      </c>
      <c t="s" r="H350" s="1">
        <v>750</v>
      </c>
      <c t="s" r="I350" s="2">
        <v>31</v>
      </c>
      <c r="J350" s="3">
        <v>500</v>
      </c>
      <c r="K350" s="3">
        <v>3</v>
      </c>
      <c r="L350" s="3">
        <v>1500</v>
      </c>
      <c t="s" r="M350" s="1">
        <v>34</v>
      </c>
      <c t="s" r="N350" s="1">
        <v>35</v>
      </c>
      <c r="O350" s="3">
        <v>0</v>
      </c>
      <c t="s" r="P350" s="4">
        <v>663</v>
      </c>
      <c t="b" r="Q350" s="1">
        <v>0</v>
      </c>
      <c r="R350" s="2">
        <v>3</v>
      </c>
      <c r="S350" s="3">
        <v>1500</v>
      </c>
      <c t="s" r="T350" s="2">
        <v>31</v>
      </c>
      <c r="U350" s="3">
        <v>0</v>
      </c>
      <c t="s" r="V350" s="2">
        <v>31</v>
      </c>
      <c r="W350" s="3">
        <v>0</v>
      </c>
      <c t="s" r="X350" s="2">
        <v>31</v>
      </c>
      <c r="Y350" s="3">
        <v>0</v>
      </c>
      <c t="s" r="Z350" s="1">
        <v>31</v>
      </c>
      <c t="b" r="AA350" s="1">
        <v>0</v>
      </c>
    </row>
    <row r="351" outlineLevel="2">
      <c t="b" r="A351" s="1">
        <v>0</v>
      </c>
      <c t="s" r="B351" s="1">
        <v>751</v>
      </c>
      <c r="C351" s="2">
        <v>2</v>
      </c>
      <c t="s" r="D351" s="1">
        <v>30</v>
      </c>
      <c r="E351" s="2">
        <v>303</v>
      </c>
      <c t="s" r="F351" s="1">
        <v>752</v>
      </c>
      <c t="s" r="G351" s="1">
        <v>753</v>
      </c>
      <c t="s" r="H351" s="1">
        <v>753</v>
      </c>
      <c r="I351" s="2">
        <v>100</v>
      </c>
      <c r="J351" s="3">
        <v>200</v>
      </c>
      <c r="K351" s="3">
        <v>2</v>
      </c>
      <c r="L351" s="3">
        <v>400</v>
      </c>
      <c t="s" r="M351" s="1">
        <v>34</v>
      </c>
      <c t="s" r="N351" s="1">
        <v>35</v>
      </c>
      <c r="O351" s="3">
        <v>0</v>
      </c>
      <c t="s" r="P351" s="4">
        <v>663</v>
      </c>
      <c t="b" r="Q351" s="1">
        <v>0</v>
      </c>
      <c r="R351" s="2">
        <v>2</v>
      </c>
      <c r="S351" s="3">
        <v>400</v>
      </c>
      <c t="s" r="T351" s="2">
        <v>31</v>
      </c>
      <c r="U351" s="3">
        <v>0</v>
      </c>
      <c t="s" r="V351" s="2">
        <v>31</v>
      </c>
      <c r="W351" s="3">
        <v>0</v>
      </c>
      <c t="s" r="X351" s="2">
        <v>31</v>
      </c>
      <c r="Y351" s="3">
        <v>0</v>
      </c>
      <c t="s" r="Z351" s="1">
        <v>31</v>
      </c>
      <c t="b" r="AA351" s="1">
        <v>0</v>
      </c>
    </row>
    <row r="352" outlineLevel="2">
      <c t="b" r="A352" s="1">
        <v>0</v>
      </c>
      <c t="s" r="B352" s="1">
        <v>754</v>
      </c>
      <c r="C352" s="2">
        <v>2</v>
      </c>
      <c t="s" r="D352" s="1">
        <v>30</v>
      </c>
      <c r="E352" s="2">
        <v>304</v>
      </c>
      <c t="s" r="F352" s="1">
        <v>654</v>
      </c>
      <c t="s" r="G352" s="1">
        <v>755</v>
      </c>
      <c t="s" r="H352" s="1">
        <v>755</v>
      </c>
      <c t="s" r="I352" s="2">
        <v>31</v>
      </c>
      <c r="J352" s="3">
        <v>150</v>
      </c>
      <c r="K352" s="3">
        <v>1</v>
      </c>
      <c r="L352" s="3">
        <v>150</v>
      </c>
      <c t="s" r="M352" s="1">
        <v>34</v>
      </c>
      <c t="s" r="N352" s="1">
        <v>35</v>
      </c>
      <c r="O352" s="3">
        <v>0</v>
      </c>
      <c t="s" r="P352" s="4">
        <v>663</v>
      </c>
      <c t="b" r="Q352" s="1">
        <v>0</v>
      </c>
      <c r="R352" s="2">
        <v>1</v>
      </c>
      <c r="S352" s="3">
        <v>150</v>
      </c>
      <c t="s" r="T352" s="2">
        <v>31</v>
      </c>
      <c r="U352" s="3">
        <v>0</v>
      </c>
      <c t="s" r="V352" s="2">
        <v>31</v>
      </c>
      <c r="W352" s="3">
        <v>0</v>
      </c>
      <c t="s" r="X352" s="2">
        <v>31</v>
      </c>
      <c r="Y352" s="3">
        <v>0</v>
      </c>
      <c t="s" r="Z352" s="1">
        <v>31</v>
      </c>
      <c t="b" r="AA352" s="1">
        <v>0</v>
      </c>
    </row>
    <row r="353" outlineLevel="2">
      <c r="L353" s="6">
        <f>SUBTOTAL(9,L314:L352)</f>
      </c>
    </row>
    <row r="354" outlineLevel="1">
      <c t="s" r="A354" s="5">
        <v>756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outlineLevel="2">
      <c t="b" r="A355" s="1">
        <v>0</v>
      </c>
      <c t="s" r="B355" s="1">
        <v>757</v>
      </c>
      <c r="C355" s="2">
        <v>3</v>
      </c>
      <c t="s" r="D355" s="1">
        <v>47</v>
      </c>
      <c r="E355" s="2">
        <v>122</v>
      </c>
      <c t="s" r="F355" s="1">
        <v>758</v>
      </c>
      <c t="s" r="G355" s="1">
        <v>759</v>
      </c>
      <c t="s" r="H355" s="1">
        <v>759</v>
      </c>
      <c r="I355" s="2">
        <v>1</v>
      </c>
      <c r="J355" s="3">
        <v>150</v>
      </c>
      <c r="K355" s="3">
        <v>2</v>
      </c>
      <c r="L355" s="3">
        <v>300</v>
      </c>
      <c t="s" r="M355" s="1">
        <v>34</v>
      </c>
      <c t="s" r="N355" s="1">
        <v>35</v>
      </c>
      <c r="O355" s="3">
        <v>0</v>
      </c>
      <c t="s" r="P355" s="4">
        <v>760</v>
      </c>
      <c t="b" r="Q355" s="1">
        <v>0</v>
      </c>
      <c r="R355" s="2">
        <v>2</v>
      </c>
      <c r="S355" s="3">
        <v>300</v>
      </c>
      <c t="s" r="T355" s="2">
        <v>31</v>
      </c>
      <c r="U355" s="3">
        <v>0</v>
      </c>
      <c t="s" r="V355" s="2">
        <v>31</v>
      </c>
      <c r="W355" s="3">
        <v>0</v>
      </c>
      <c t="s" r="X355" s="2">
        <v>31</v>
      </c>
      <c r="Y355" s="3">
        <v>0</v>
      </c>
      <c t="s" r="Z355" s="1">
        <v>31</v>
      </c>
      <c t="b" r="AA355" s="1">
        <v>0</v>
      </c>
    </row>
    <row r="356" outlineLevel="2">
      <c t="b" r="A356" s="1">
        <v>0</v>
      </c>
      <c t="s" r="B356" s="1">
        <v>761</v>
      </c>
      <c r="C356" s="2">
        <v>3</v>
      </c>
      <c t="s" r="D356" s="1">
        <v>47</v>
      </c>
      <c r="E356" s="2">
        <v>123</v>
      </c>
      <c t="s" r="F356" s="1">
        <v>724</v>
      </c>
      <c t="s" r="G356" s="1">
        <v>725</v>
      </c>
      <c t="s" r="H356" s="1">
        <v>725</v>
      </c>
      <c r="I356" s="2">
        <v>1</v>
      </c>
      <c r="J356" s="3">
        <v>1820</v>
      </c>
      <c r="K356" s="3">
        <v>3</v>
      </c>
      <c r="L356" s="3">
        <v>5460</v>
      </c>
      <c t="s" r="M356" s="1">
        <v>34</v>
      </c>
      <c t="s" r="N356" s="1">
        <v>35</v>
      </c>
      <c r="O356" s="3">
        <v>0</v>
      </c>
      <c t="s" r="P356" s="4">
        <v>760</v>
      </c>
      <c t="b" r="Q356" s="1">
        <v>0</v>
      </c>
      <c r="R356" s="2">
        <v>3</v>
      </c>
      <c r="S356" s="3">
        <v>5460</v>
      </c>
      <c t="s" r="T356" s="2">
        <v>31</v>
      </c>
      <c r="U356" s="3">
        <v>0</v>
      </c>
      <c t="s" r="V356" s="2">
        <v>31</v>
      </c>
      <c r="W356" s="3">
        <v>0</v>
      </c>
      <c t="s" r="X356" s="2">
        <v>31</v>
      </c>
      <c r="Y356" s="3">
        <v>0</v>
      </c>
      <c t="s" r="Z356" s="1">
        <v>31</v>
      </c>
      <c t="b" r="AA356" s="1">
        <v>0</v>
      </c>
    </row>
    <row r="357" outlineLevel="2">
      <c t="b" r="A357" s="1">
        <v>0</v>
      </c>
      <c t="s" r="B357" s="1">
        <v>762</v>
      </c>
      <c r="C357" s="2">
        <v>3</v>
      </c>
      <c t="s" r="D357" s="1">
        <v>47</v>
      </c>
      <c r="E357" s="2">
        <v>125</v>
      </c>
      <c t="s" r="F357" s="1">
        <v>727</v>
      </c>
      <c t="s" r="G357" s="1">
        <v>728</v>
      </c>
      <c t="s" r="H357" s="1">
        <v>728</v>
      </c>
      <c r="I357" s="2">
        <v>1</v>
      </c>
      <c r="J357" s="3">
        <v>1200</v>
      </c>
      <c r="K357" s="3">
        <v>1</v>
      </c>
      <c r="L357" s="3">
        <v>1200</v>
      </c>
      <c t="s" r="M357" s="1">
        <v>34</v>
      </c>
      <c t="s" r="N357" s="1">
        <v>35</v>
      </c>
      <c r="O357" s="3">
        <v>0</v>
      </c>
      <c t="s" r="P357" s="4">
        <v>760</v>
      </c>
      <c t="b" r="Q357" s="1">
        <v>0</v>
      </c>
      <c r="R357" s="2">
        <v>1</v>
      </c>
      <c r="S357" s="3">
        <v>1200</v>
      </c>
      <c t="s" r="T357" s="2">
        <v>31</v>
      </c>
      <c r="U357" s="3">
        <v>0</v>
      </c>
      <c t="s" r="V357" s="2">
        <v>31</v>
      </c>
      <c r="W357" s="3">
        <v>0</v>
      </c>
      <c t="s" r="X357" s="2">
        <v>31</v>
      </c>
      <c r="Y357" s="3">
        <v>0</v>
      </c>
      <c t="s" r="Z357" s="1">
        <v>31</v>
      </c>
      <c t="b" r="AA357" s="1">
        <v>0</v>
      </c>
    </row>
    <row r="358" outlineLevel="2">
      <c t="b" r="A358" s="1">
        <v>0</v>
      </c>
      <c t="s" r="B358" s="1">
        <v>763</v>
      </c>
      <c r="C358" s="2">
        <v>3</v>
      </c>
      <c t="s" r="D358" s="1">
        <v>47</v>
      </c>
      <c r="E358" s="2">
        <v>126</v>
      </c>
      <c t="s" r="F358" s="1">
        <v>764</v>
      </c>
      <c t="s" r="G358" s="1">
        <v>765</v>
      </c>
      <c t="s" r="H358" s="1">
        <v>765</v>
      </c>
      <c r="I358" s="2">
        <v>1</v>
      </c>
      <c r="J358" s="3">
        <v>165</v>
      </c>
      <c r="K358" s="3">
        <v>1</v>
      </c>
      <c r="L358" s="3">
        <v>165</v>
      </c>
      <c t="s" r="M358" s="1">
        <v>34</v>
      </c>
      <c t="s" r="N358" s="1">
        <v>35</v>
      </c>
      <c r="O358" s="3">
        <v>0</v>
      </c>
      <c t="s" r="P358" s="4">
        <v>760</v>
      </c>
      <c t="b" r="Q358" s="1">
        <v>0</v>
      </c>
      <c r="R358" s="2">
        <v>1</v>
      </c>
      <c r="S358" s="3">
        <v>165</v>
      </c>
      <c t="s" r="T358" s="2">
        <v>31</v>
      </c>
      <c r="U358" s="3">
        <v>0</v>
      </c>
      <c t="s" r="V358" s="2">
        <v>31</v>
      </c>
      <c r="W358" s="3">
        <v>0</v>
      </c>
      <c t="s" r="X358" s="2">
        <v>31</v>
      </c>
      <c r="Y358" s="3">
        <v>0</v>
      </c>
      <c t="s" r="Z358" s="1">
        <v>31</v>
      </c>
      <c t="b" r="AA358" s="1">
        <v>0</v>
      </c>
    </row>
    <row r="359" outlineLevel="2">
      <c t="b" r="A359" s="1">
        <v>0</v>
      </c>
      <c t="s" r="B359" s="1">
        <v>766</v>
      </c>
      <c r="C359" s="2">
        <v>3</v>
      </c>
      <c t="s" r="D359" s="1">
        <v>47</v>
      </c>
      <c r="E359" s="2">
        <v>131</v>
      </c>
      <c t="s" r="F359" s="1">
        <v>767</v>
      </c>
      <c t="s" r="G359" s="1">
        <v>768</v>
      </c>
      <c t="s" r="H359" s="1">
        <v>768</v>
      </c>
      <c r="I359" s="2">
        <v>1</v>
      </c>
      <c r="J359" s="3">
        <v>500</v>
      </c>
      <c r="K359" s="3">
        <v>1</v>
      </c>
      <c r="L359" s="3">
        <v>500</v>
      </c>
      <c t="s" r="M359" s="1">
        <v>34</v>
      </c>
      <c t="s" r="N359" s="1">
        <v>35</v>
      </c>
      <c r="O359" s="3">
        <v>0</v>
      </c>
      <c t="s" r="P359" s="4">
        <v>760</v>
      </c>
      <c t="b" r="Q359" s="1">
        <v>0</v>
      </c>
      <c r="R359" s="2">
        <v>1</v>
      </c>
      <c r="S359" s="3">
        <v>500</v>
      </c>
      <c t="s" r="T359" s="2">
        <v>31</v>
      </c>
      <c r="U359" s="3">
        <v>0</v>
      </c>
      <c t="s" r="V359" s="2">
        <v>31</v>
      </c>
      <c r="W359" s="3">
        <v>0</v>
      </c>
      <c t="s" r="X359" s="2">
        <v>31</v>
      </c>
      <c r="Y359" s="3">
        <v>0</v>
      </c>
      <c t="s" r="Z359" s="1">
        <v>31</v>
      </c>
      <c t="b" r="AA359" s="1">
        <v>0</v>
      </c>
    </row>
    <row r="360" outlineLevel="2">
      <c t="b" r="A360" s="1">
        <v>0</v>
      </c>
      <c t="s" r="B360" s="1">
        <v>769</v>
      </c>
      <c r="C360" s="2">
        <v>3</v>
      </c>
      <c t="s" r="D360" s="1">
        <v>47</v>
      </c>
      <c r="E360" s="2">
        <v>133</v>
      </c>
      <c t="s" r="F360" s="1">
        <v>770</v>
      </c>
      <c t="s" r="G360" s="1">
        <v>771</v>
      </c>
      <c t="s" r="H360" s="1">
        <v>771</v>
      </c>
      <c r="I360" s="2">
        <v>1</v>
      </c>
      <c r="J360" s="3">
        <v>315</v>
      </c>
      <c r="K360" s="3">
        <v>1</v>
      </c>
      <c r="L360" s="3">
        <v>315</v>
      </c>
      <c t="s" r="M360" s="1">
        <v>34</v>
      </c>
      <c t="s" r="N360" s="1">
        <v>35</v>
      </c>
      <c r="O360" s="3">
        <v>0</v>
      </c>
      <c t="s" r="P360" s="4">
        <v>760</v>
      </c>
      <c t="b" r="Q360" s="1">
        <v>0</v>
      </c>
      <c r="R360" s="2">
        <v>1</v>
      </c>
      <c r="S360" s="3">
        <v>315</v>
      </c>
      <c t="s" r="T360" s="2">
        <v>31</v>
      </c>
      <c r="U360" s="3">
        <v>0</v>
      </c>
      <c t="s" r="V360" s="2">
        <v>31</v>
      </c>
      <c r="W360" s="3">
        <v>0</v>
      </c>
      <c t="s" r="X360" s="2">
        <v>31</v>
      </c>
      <c r="Y360" s="3">
        <v>0</v>
      </c>
      <c t="s" r="Z360" s="1">
        <v>31</v>
      </c>
      <c t="b" r="AA360" s="1">
        <v>0</v>
      </c>
    </row>
    <row r="361" outlineLevel="2">
      <c t="b" r="A361" s="1">
        <v>0</v>
      </c>
      <c t="s" r="B361" s="1">
        <v>772</v>
      </c>
      <c r="C361" s="2">
        <v>3</v>
      </c>
      <c t="s" r="D361" s="1">
        <v>47</v>
      </c>
      <c r="E361" s="2">
        <v>163</v>
      </c>
      <c t="s" r="F361" s="1">
        <v>715</v>
      </c>
      <c t="s" r="G361" s="1">
        <v>716</v>
      </c>
      <c t="s" r="H361" s="1">
        <v>716</v>
      </c>
      <c r="I361" s="2">
        <v>100</v>
      </c>
      <c r="J361" s="3">
        <v>170</v>
      </c>
      <c r="K361" s="3">
        <v>3</v>
      </c>
      <c r="L361" s="3">
        <v>510</v>
      </c>
      <c t="s" r="M361" s="1">
        <v>34</v>
      </c>
      <c t="s" r="N361" s="1">
        <v>35</v>
      </c>
      <c r="O361" s="3">
        <v>0</v>
      </c>
      <c t="s" r="P361" s="4">
        <v>760</v>
      </c>
      <c t="b" r="Q361" s="1">
        <v>0</v>
      </c>
      <c r="R361" s="2">
        <v>3</v>
      </c>
      <c r="S361" s="3">
        <v>510</v>
      </c>
      <c t="s" r="T361" s="2">
        <v>31</v>
      </c>
      <c r="U361" s="3">
        <v>0</v>
      </c>
      <c t="s" r="V361" s="2">
        <v>31</v>
      </c>
      <c r="W361" s="3">
        <v>0</v>
      </c>
      <c t="s" r="X361" s="2">
        <v>31</v>
      </c>
      <c r="Y361" s="3">
        <v>0</v>
      </c>
      <c t="s" r="Z361" s="1">
        <v>31</v>
      </c>
      <c t="b" r="AA361" s="1">
        <v>0</v>
      </c>
    </row>
    <row r="362" outlineLevel="2">
      <c t="b" r="A362" s="1">
        <v>0</v>
      </c>
      <c t="s" r="B362" s="1">
        <v>773</v>
      </c>
      <c r="C362" s="2">
        <v>3</v>
      </c>
      <c t="s" r="D362" s="1">
        <v>47</v>
      </c>
      <c r="E362" s="2">
        <v>172</v>
      </c>
      <c t="s" r="F362" s="1">
        <v>684</v>
      </c>
      <c t="s" r="G362" s="1">
        <v>685</v>
      </c>
      <c t="s" r="H362" s="1">
        <v>685</v>
      </c>
      <c t="s" r="I362" s="2">
        <v>31</v>
      </c>
      <c r="J362" s="3">
        <v>100</v>
      </c>
      <c r="K362" s="3">
        <v>600</v>
      </c>
      <c r="L362" s="3">
        <v>60000</v>
      </c>
      <c t="s" r="M362" s="1">
        <v>34</v>
      </c>
      <c t="s" r="N362" s="1">
        <v>35</v>
      </c>
      <c r="O362" s="3">
        <v>0</v>
      </c>
      <c t="s" r="P362" s="4">
        <v>760</v>
      </c>
      <c t="b" r="Q362" s="1">
        <v>0</v>
      </c>
      <c r="R362" s="2">
        <v>600</v>
      </c>
      <c r="S362" s="3">
        <v>60000</v>
      </c>
      <c t="s" r="T362" s="2">
        <v>31</v>
      </c>
      <c r="U362" s="3">
        <v>0</v>
      </c>
      <c t="s" r="V362" s="2">
        <v>31</v>
      </c>
      <c r="W362" s="3">
        <v>0</v>
      </c>
      <c t="s" r="X362" s="2">
        <v>31</v>
      </c>
      <c r="Y362" s="3">
        <v>0</v>
      </c>
      <c t="s" r="Z362" s="1">
        <v>31</v>
      </c>
      <c t="b" r="AA362" s="1">
        <v>0</v>
      </c>
    </row>
    <row r="363" outlineLevel="2">
      <c t="b" r="A363" s="1">
        <v>0</v>
      </c>
      <c t="s" r="B363" s="1">
        <v>774</v>
      </c>
      <c r="C363" s="2">
        <v>3</v>
      </c>
      <c t="s" r="D363" s="1">
        <v>47</v>
      </c>
      <c r="E363" s="2">
        <v>185</v>
      </c>
      <c t="s" r="F363" s="1">
        <v>615</v>
      </c>
      <c t="s" r="G363" s="1">
        <v>775</v>
      </c>
      <c t="s" r="H363" s="1">
        <v>775</v>
      </c>
      <c t="s" r="I363" s="2">
        <v>31</v>
      </c>
      <c r="J363" s="3">
        <v>2000</v>
      </c>
      <c r="K363" s="3">
        <v>5</v>
      </c>
      <c r="L363" s="3">
        <v>10000</v>
      </c>
      <c t="s" r="M363" s="1">
        <v>34</v>
      </c>
      <c t="s" r="N363" s="1">
        <v>35</v>
      </c>
      <c r="O363" s="3">
        <v>0</v>
      </c>
      <c t="s" r="P363" s="4">
        <v>760</v>
      </c>
      <c t="b" r="Q363" s="1">
        <v>0</v>
      </c>
      <c r="R363" s="2">
        <v>5</v>
      </c>
      <c r="S363" s="3">
        <v>10000</v>
      </c>
      <c t="s" r="T363" s="2">
        <v>31</v>
      </c>
      <c r="U363" s="3">
        <v>0</v>
      </c>
      <c t="s" r="V363" s="2">
        <v>31</v>
      </c>
      <c r="W363" s="3">
        <v>0</v>
      </c>
      <c t="s" r="X363" s="2">
        <v>31</v>
      </c>
      <c r="Y363" s="3">
        <v>0</v>
      </c>
      <c t="s" r="Z363" s="1">
        <v>31</v>
      </c>
      <c t="b" r="AA363" s="1">
        <v>0</v>
      </c>
    </row>
    <row r="364" outlineLevel="2">
      <c t="b" r="A364" s="1">
        <v>0</v>
      </c>
      <c t="s" r="B364" s="1">
        <v>776</v>
      </c>
      <c r="C364" s="2">
        <v>3</v>
      </c>
      <c t="s" r="D364" s="1">
        <v>47</v>
      </c>
      <c r="E364" s="2">
        <v>189</v>
      </c>
      <c t="s" r="F364" s="1">
        <v>777</v>
      </c>
      <c t="s" r="G364" s="1">
        <v>778</v>
      </c>
      <c t="s" r="H364" s="1">
        <v>778</v>
      </c>
      <c r="I364" s="2">
        <v>6</v>
      </c>
      <c r="J364" s="3">
        <v>2500</v>
      </c>
      <c r="K364" s="3">
        <v>6</v>
      </c>
      <c r="L364" s="3">
        <v>15000</v>
      </c>
      <c t="s" r="M364" s="1">
        <v>34</v>
      </c>
      <c t="s" r="N364" s="1">
        <v>35</v>
      </c>
      <c r="O364" s="3">
        <v>0</v>
      </c>
      <c t="s" r="P364" s="4">
        <v>760</v>
      </c>
      <c t="b" r="Q364" s="1">
        <v>0</v>
      </c>
      <c r="R364" s="2">
        <v>6</v>
      </c>
      <c r="S364" s="3">
        <v>15000</v>
      </c>
      <c t="s" r="T364" s="2">
        <v>31</v>
      </c>
      <c r="U364" s="3">
        <v>0</v>
      </c>
      <c t="s" r="V364" s="2">
        <v>31</v>
      </c>
      <c r="W364" s="3">
        <v>0</v>
      </c>
      <c t="s" r="X364" s="2">
        <v>31</v>
      </c>
      <c r="Y364" s="3">
        <v>0</v>
      </c>
      <c t="s" r="Z364" s="1">
        <v>31</v>
      </c>
      <c t="b" r="AA364" s="1">
        <v>0</v>
      </c>
    </row>
    <row r="365" outlineLevel="2">
      <c t="b" r="A365" s="1">
        <v>0</v>
      </c>
      <c t="s" r="B365" s="1">
        <v>779</v>
      </c>
      <c r="C365" s="2">
        <v>3</v>
      </c>
      <c t="s" r="D365" s="1">
        <v>47</v>
      </c>
      <c r="E365" s="2">
        <v>190</v>
      </c>
      <c t="s" r="F365" s="1">
        <v>780</v>
      </c>
      <c t="s" r="G365" s="1">
        <v>781</v>
      </c>
      <c t="s" r="H365" s="1">
        <v>781</v>
      </c>
      <c r="I365" s="2">
        <v>6</v>
      </c>
      <c r="J365" s="3">
        <v>660</v>
      </c>
      <c r="K365" s="3">
        <v>6</v>
      </c>
      <c r="L365" s="3">
        <v>3960</v>
      </c>
      <c t="s" r="M365" s="1">
        <v>34</v>
      </c>
      <c t="s" r="N365" s="1">
        <v>35</v>
      </c>
      <c r="O365" s="3">
        <v>0</v>
      </c>
      <c t="s" r="P365" s="4">
        <v>760</v>
      </c>
      <c t="b" r="Q365" s="1">
        <v>0</v>
      </c>
      <c r="R365" s="2">
        <v>6</v>
      </c>
      <c r="S365" s="3">
        <v>3960</v>
      </c>
      <c t="s" r="T365" s="2">
        <v>31</v>
      </c>
      <c r="U365" s="3">
        <v>0</v>
      </c>
      <c t="s" r="V365" s="2">
        <v>31</v>
      </c>
      <c r="W365" s="3">
        <v>0</v>
      </c>
      <c t="s" r="X365" s="2">
        <v>31</v>
      </c>
      <c r="Y365" s="3">
        <v>0</v>
      </c>
      <c t="s" r="Z365" s="1">
        <v>31</v>
      </c>
      <c t="b" r="AA365" s="1">
        <v>0</v>
      </c>
    </row>
    <row r="366" outlineLevel="2">
      <c t="b" r="A366" s="1">
        <v>0</v>
      </c>
      <c t="s" r="B366" s="1">
        <v>782</v>
      </c>
      <c r="C366" s="2">
        <v>3</v>
      </c>
      <c t="s" r="D366" s="1">
        <v>47</v>
      </c>
      <c r="E366" s="2">
        <v>191</v>
      </c>
      <c t="s" r="F366" s="1">
        <v>783</v>
      </c>
      <c t="s" r="G366" s="1">
        <v>784</v>
      </c>
      <c t="s" r="H366" s="1">
        <v>784</v>
      </c>
      <c r="I366" s="2">
        <v>3</v>
      </c>
      <c r="J366" s="3">
        <v>3000</v>
      </c>
      <c r="K366" s="3">
        <v>6</v>
      </c>
      <c r="L366" s="3">
        <v>18000</v>
      </c>
      <c t="s" r="M366" s="1">
        <v>34</v>
      </c>
      <c t="s" r="N366" s="1">
        <v>35</v>
      </c>
      <c r="O366" s="3">
        <v>0</v>
      </c>
      <c t="s" r="P366" s="4">
        <v>760</v>
      </c>
      <c t="b" r="Q366" s="1">
        <v>0</v>
      </c>
      <c r="R366" s="2">
        <v>6</v>
      </c>
      <c r="S366" s="3">
        <v>18000</v>
      </c>
      <c t="s" r="T366" s="2">
        <v>31</v>
      </c>
      <c r="U366" s="3">
        <v>0</v>
      </c>
      <c t="s" r="V366" s="2">
        <v>31</v>
      </c>
      <c r="W366" s="3">
        <v>0</v>
      </c>
      <c t="s" r="X366" s="2">
        <v>31</v>
      </c>
      <c r="Y366" s="3">
        <v>0</v>
      </c>
      <c t="s" r="Z366" s="1">
        <v>31</v>
      </c>
      <c t="b" r="AA366" s="1">
        <v>0</v>
      </c>
    </row>
    <row r="367" outlineLevel="2">
      <c t="b" r="A367" s="1">
        <v>0</v>
      </c>
      <c t="s" r="B367" s="1">
        <v>785</v>
      </c>
      <c r="C367" s="2">
        <v>3</v>
      </c>
      <c t="s" r="D367" s="1">
        <v>47</v>
      </c>
      <c r="E367" s="2">
        <v>248</v>
      </c>
      <c t="s" r="F367" s="1">
        <v>606</v>
      </c>
      <c t="s" r="G367" s="1">
        <v>607</v>
      </c>
      <c t="s" r="H367" s="1">
        <v>607</v>
      </c>
      <c t="s" r="I367" s="2">
        <v>31</v>
      </c>
      <c r="J367" s="3">
        <v>150</v>
      </c>
      <c r="K367" s="3">
        <v>200</v>
      </c>
      <c r="L367" s="3">
        <v>30000</v>
      </c>
      <c t="s" r="M367" s="1">
        <v>34</v>
      </c>
      <c t="s" r="N367" s="1">
        <v>35</v>
      </c>
      <c r="O367" s="3">
        <v>0</v>
      </c>
      <c t="s" r="P367" s="4">
        <v>760</v>
      </c>
      <c t="b" r="Q367" s="1">
        <v>0</v>
      </c>
      <c r="R367" s="2">
        <v>200</v>
      </c>
      <c r="S367" s="3">
        <v>30000</v>
      </c>
      <c t="s" r="T367" s="2">
        <v>31</v>
      </c>
      <c r="U367" s="3">
        <v>0</v>
      </c>
      <c t="s" r="V367" s="2">
        <v>31</v>
      </c>
      <c r="W367" s="3">
        <v>0</v>
      </c>
      <c t="s" r="X367" s="2">
        <v>31</v>
      </c>
      <c r="Y367" s="3">
        <v>0</v>
      </c>
      <c t="s" r="Z367" s="1">
        <v>31</v>
      </c>
      <c t="b" r="AA367" s="1">
        <v>0</v>
      </c>
    </row>
    <row r="368" outlineLevel="2">
      <c t="b" r="A368" s="1">
        <v>0</v>
      </c>
      <c t="s" r="B368" s="1">
        <v>786</v>
      </c>
      <c r="C368" s="2">
        <v>3</v>
      </c>
      <c t="s" r="D368" s="1">
        <v>47</v>
      </c>
      <c r="E368" s="2">
        <v>250</v>
      </c>
      <c t="s" r="F368" s="1">
        <v>603</v>
      </c>
      <c t="s" r="G368" s="1">
        <v>604</v>
      </c>
      <c t="s" r="H368" s="1">
        <v>604</v>
      </c>
      <c r="I368" s="2">
        <v>1</v>
      </c>
      <c r="J368" s="3">
        <v>1500</v>
      </c>
      <c r="K368" s="3">
        <v>1</v>
      </c>
      <c r="L368" s="3">
        <v>1500</v>
      </c>
      <c t="s" r="M368" s="1">
        <v>34</v>
      </c>
      <c t="s" r="N368" s="1">
        <v>35</v>
      </c>
      <c r="O368" s="3">
        <v>0</v>
      </c>
      <c t="s" r="P368" s="4">
        <v>760</v>
      </c>
      <c t="b" r="Q368" s="1">
        <v>0</v>
      </c>
      <c r="R368" s="2">
        <v>1</v>
      </c>
      <c r="S368" s="3">
        <v>1500</v>
      </c>
      <c t="s" r="T368" s="2">
        <v>31</v>
      </c>
      <c r="U368" s="3">
        <v>0</v>
      </c>
      <c t="s" r="V368" s="2">
        <v>31</v>
      </c>
      <c r="W368" s="3">
        <v>0</v>
      </c>
      <c t="s" r="X368" s="2">
        <v>31</v>
      </c>
      <c r="Y368" s="3">
        <v>0</v>
      </c>
      <c t="s" r="Z368" s="1">
        <v>31</v>
      </c>
      <c t="b" r="AA368" s="1">
        <v>0</v>
      </c>
    </row>
    <row r="369" outlineLevel="2">
      <c t="b" r="A369" s="1">
        <v>0</v>
      </c>
      <c t="s" r="B369" s="1">
        <v>787</v>
      </c>
      <c r="C369" s="2">
        <v>3</v>
      </c>
      <c t="s" r="D369" s="1">
        <v>47</v>
      </c>
      <c r="E369" s="2">
        <v>254</v>
      </c>
      <c t="s" r="F369" s="1">
        <v>684</v>
      </c>
      <c t="s" r="G369" s="1">
        <v>685</v>
      </c>
      <c t="s" r="H369" s="1">
        <v>685</v>
      </c>
      <c t="s" r="I369" s="2">
        <v>31</v>
      </c>
      <c r="J369" s="3">
        <v>100</v>
      </c>
      <c r="K369" s="3">
        <v>600</v>
      </c>
      <c r="L369" s="3">
        <v>60000</v>
      </c>
      <c t="s" r="M369" s="1">
        <v>34</v>
      </c>
      <c t="s" r="N369" s="1">
        <v>35</v>
      </c>
      <c r="O369" s="3">
        <v>0</v>
      </c>
      <c t="s" r="P369" s="4">
        <v>760</v>
      </c>
      <c t="b" r="Q369" s="1">
        <v>0</v>
      </c>
      <c r="R369" s="2">
        <v>600</v>
      </c>
      <c r="S369" s="3">
        <v>60000</v>
      </c>
      <c t="s" r="T369" s="2">
        <v>31</v>
      </c>
      <c r="U369" s="3">
        <v>0</v>
      </c>
      <c t="s" r="V369" s="2">
        <v>31</v>
      </c>
      <c r="W369" s="3">
        <v>0</v>
      </c>
      <c t="s" r="X369" s="2">
        <v>31</v>
      </c>
      <c r="Y369" s="3">
        <v>0</v>
      </c>
      <c t="s" r="Z369" s="1">
        <v>31</v>
      </c>
      <c t="b" r="AA369" s="1">
        <v>0</v>
      </c>
    </row>
    <row r="370" outlineLevel="2">
      <c t="b" r="A370" s="1">
        <v>0</v>
      </c>
      <c t="s" r="B370" s="1">
        <v>788</v>
      </c>
      <c r="C370" s="2">
        <v>3</v>
      </c>
      <c t="s" r="D370" s="1">
        <v>47</v>
      </c>
      <c r="E370" s="2">
        <v>255</v>
      </c>
      <c t="s" r="F370" s="1">
        <v>665</v>
      </c>
      <c t="s" r="G370" s="1">
        <v>666</v>
      </c>
      <c t="s" r="H370" s="1">
        <v>666</v>
      </c>
      <c t="s" r="I370" s="2">
        <v>31</v>
      </c>
      <c r="J370" s="3">
        <v>8500</v>
      </c>
      <c r="K370" s="3">
        <v>2</v>
      </c>
      <c r="L370" s="3">
        <v>17000</v>
      </c>
      <c t="s" r="M370" s="1">
        <v>34</v>
      </c>
      <c t="s" r="N370" s="1">
        <v>35</v>
      </c>
      <c r="O370" s="3">
        <v>0</v>
      </c>
      <c t="s" r="P370" s="4">
        <v>760</v>
      </c>
      <c t="b" r="Q370" s="1">
        <v>0</v>
      </c>
      <c r="R370" s="2">
        <v>2</v>
      </c>
      <c r="S370" s="3">
        <v>17000</v>
      </c>
      <c t="s" r="T370" s="2">
        <v>31</v>
      </c>
      <c r="U370" s="3">
        <v>0</v>
      </c>
      <c t="s" r="V370" s="2">
        <v>31</v>
      </c>
      <c r="W370" s="3">
        <v>0</v>
      </c>
      <c t="s" r="X370" s="2">
        <v>31</v>
      </c>
      <c r="Y370" s="3">
        <v>0</v>
      </c>
      <c t="s" r="Z370" s="1">
        <v>31</v>
      </c>
      <c t="b" r="AA370" s="1">
        <v>0</v>
      </c>
    </row>
    <row r="371" outlineLevel="2">
      <c t="b" r="A371" s="1">
        <v>0</v>
      </c>
      <c t="s" r="B371" s="1">
        <v>789</v>
      </c>
      <c r="C371" s="2">
        <v>3</v>
      </c>
      <c t="s" r="D371" s="1">
        <v>47</v>
      </c>
      <c r="E371" s="2">
        <v>256</v>
      </c>
      <c t="s" r="F371" s="1">
        <v>612</v>
      </c>
      <c t="s" r="G371" s="1">
        <v>613</v>
      </c>
      <c t="s" r="H371" s="1">
        <v>613</v>
      </c>
      <c r="I371" s="2">
        <v>1</v>
      </c>
      <c r="J371" s="3">
        <v>1200</v>
      </c>
      <c r="K371" s="3">
        <v>1</v>
      </c>
      <c r="L371" s="3">
        <v>1200</v>
      </c>
      <c t="s" r="M371" s="1">
        <v>34</v>
      </c>
      <c t="s" r="N371" s="1">
        <v>35</v>
      </c>
      <c r="O371" s="3">
        <v>0</v>
      </c>
      <c t="s" r="P371" s="4">
        <v>760</v>
      </c>
      <c t="b" r="Q371" s="1">
        <v>0</v>
      </c>
      <c r="R371" s="2">
        <v>1</v>
      </c>
      <c r="S371" s="3">
        <v>1200</v>
      </c>
      <c t="s" r="T371" s="2">
        <v>31</v>
      </c>
      <c r="U371" s="3">
        <v>0</v>
      </c>
      <c t="s" r="V371" s="2">
        <v>31</v>
      </c>
      <c r="W371" s="3">
        <v>0</v>
      </c>
      <c t="s" r="X371" s="2">
        <v>31</v>
      </c>
      <c r="Y371" s="3">
        <v>0</v>
      </c>
      <c t="s" r="Z371" s="1">
        <v>31</v>
      </c>
      <c t="b" r="AA371" s="1">
        <v>0</v>
      </c>
    </row>
    <row r="372" outlineLevel="2">
      <c t="b" r="A372" s="1">
        <v>0</v>
      </c>
      <c t="s" r="B372" s="1">
        <v>790</v>
      </c>
      <c r="C372" s="2">
        <v>3</v>
      </c>
      <c t="s" r="D372" s="1">
        <v>47</v>
      </c>
      <c r="E372" s="2">
        <v>258</v>
      </c>
      <c t="s" r="F372" s="1">
        <v>721</v>
      </c>
      <c t="s" r="G372" s="1">
        <v>722</v>
      </c>
      <c t="s" r="H372" s="1">
        <v>722</v>
      </c>
      <c r="I372" s="2">
        <v>1</v>
      </c>
      <c r="J372" s="3">
        <v>2000</v>
      </c>
      <c r="K372" s="3">
        <v>2</v>
      </c>
      <c r="L372" s="3">
        <v>4000</v>
      </c>
      <c t="s" r="M372" s="1">
        <v>34</v>
      </c>
      <c t="s" r="N372" s="1">
        <v>35</v>
      </c>
      <c r="O372" s="3">
        <v>0</v>
      </c>
      <c t="s" r="P372" s="4">
        <v>760</v>
      </c>
      <c t="b" r="Q372" s="1">
        <v>0</v>
      </c>
      <c r="R372" s="2">
        <v>2</v>
      </c>
      <c r="S372" s="3">
        <v>4000</v>
      </c>
      <c t="s" r="T372" s="2">
        <v>31</v>
      </c>
      <c r="U372" s="3">
        <v>0</v>
      </c>
      <c t="s" r="V372" s="2">
        <v>31</v>
      </c>
      <c r="W372" s="3">
        <v>0</v>
      </c>
      <c t="s" r="X372" s="2">
        <v>31</v>
      </c>
      <c r="Y372" s="3">
        <v>0</v>
      </c>
      <c t="s" r="Z372" s="1">
        <v>31</v>
      </c>
      <c t="b" r="AA372" s="1">
        <v>0</v>
      </c>
    </row>
    <row r="373" outlineLevel="2">
      <c t="b" r="A373" s="1">
        <v>0</v>
      </c>
      <c t="s" r="B373" s="1">
        <v>791</v>
      </c>
      <c r="C373" s="2">
        <v>3</v>
      </c>
      <c t="s" r="D373" s="1">
        <v>47</v>
      </c>
      <c r="E373" s="2">
        <v>260</v>
      </c>
      <c t="s" r="F373" s="1">
        <v>698</v>
      </c>
      <c t="s" r="G373" s="1">
        <v>699</v>
      </c>
      <c t="s" r="H373" s="1">
        <v>699</v>
      </c>
      <c r="I373" s="2">
        <v>1</v>
      </c>
      <c r="J373" s="3">
        <v>990</v>
      </c>
      <c r="K373" s="3">
        <v>20</v>
      </c>
      <c r="L373" s="3">
        <v>19800</v>
      </c>
      <c t="s" r="M373" s="1">
        <v>34</v>
      </c>
      <c t="s" r="N373" s="1">
        <v>35</v>
      </c>
      <c r="O373" s="3">
        <v>0</v>
      </c>
      <c t="s" r="P373" s="4">
        <v>760</v>
      </c>
      <c t="b" r="Q373" s="1">
        <v>0</v>
      </c>
      <c r="R373" s="2">
        <v>20</v>
      </c>
      <c r="S373" s="3">
        <v>19800</v>
      </c>
      <c t="s" r="T373" s="2">
        <v>31</v>
      </c>
      <c r="U373" s="3">
        <v>0</v>
      </c>
      <c t="s" r="V373" s="2">
        <v>31</v>
      </c>
      <c r="W373" s="3">
        <v>0</v>
      </c>
      <c t="s" r="X373" s="2">
        <v>31</v>
      </c>
      <c r="Y373" s="3">
        <v>0</v>
      </c>
      <c t="s" r="Z373" s="1">
        <v>31</v>
      </c>
      <c t="b" r="AA373" s="1">
        <v>0</v>
      </c>
    </row>
    <row r="374" outlineLevel="2">
      <c t="b" r="A374" s="1">
        <v>0</v>
      </c>
      <c t="s" r="B374" s="1">
        <v>792</v>
      </c>
      <c r="C374" s="2">
        <v>3</v>
      </c>
      <c t="s" r="D374" s="1">
        <v>47</v>
      </c>
      <c r="E374" s="2">
        <v>262</v>
      </c>
      <c t="s" r="F374" s="1">
        <v>633</v>
      </c>
      <c t="s" r="G374" s="1">
        <v>634</v>
      </c>
      <c t="s" r="H374" s="1">
        <v>634</v>
      </c>
      <c r="I374" s="2">
        <v>6</v>
      </c>
      <c r="J374" s="3">
        <v>590</v>
      </c>
      <c r="K374" s="3">
        <v>2</v>
      </c>
      <c r="L374" s="3">
        <v>1180</v>
      </c>
      <c t="s" r="M374" s="1">
        <v>34</v>
      </c>
      <c t="s" r="N374" s="1">
        <v>35</v>
      </c>
      <c r="O374" s="3">
        <v>0</v>
      </c>
      <c t="s" r="P374" s="4">
        <v>760</v>
      </c>
      <c t="b" r="Q374" s="1">
        <v>0</v>
      </c>
      <c r="R374" s="2">
        <v>2</v>
      </c>
      <c r="S374" s="3">
        <v>1180</v>
      </c>
      <c t="s" r="T374" s="2">
        <v>31</v>
      </c>
      <c r="U374" s="3">
        <v>0</v>
      </c>
      <c t="s" r="V374" s="2">
        <v>31</v>
      </c>
      <c r="W374" s="3">
        <v>0</v>
      </c>
      <c t="s" r="X374" s="2">
        <v>31</v>
      </c>
      <c r="Y374" s="3">
        <v>0</v>
      </c>
      <c t="s" r="Z374" s="1">
        <v>31</v>
      </c>
      <c t="b" r="AA374" s="1">
        <v>0</v>
      </c>
    </row>
    <row r="375" outlineLevel="2">
      <c t="b" r="A375" s="1">
        <v>0</v>
      </c>
      <c t="s" r="B375" s="1">
        <v>793</v>
      </c>
      <c r="C375" s="2">
        <v>3</v>
      </c>
      <c t="s" r="D375" s="1">
        <v>47</v>
      </c>
      <c r="E375" s="2">
        <v>265</v>
      </c>
      <c t="s" r="F375" s="1">
        <v>706</v>
      </c>
      <c t="s" r="G375" s="1">
        <v>707</v>
      </c>
      <c t="s" r="H375" s="1">
        <v>707</v>
      </c>
      <c r="I375" s="2">
        <v>1</v>
      </c>
      <c r="J375" s="3">
        <v>2700</v>
      </c>
      <c r="K375" s="3">
        <v>3</v>
      </c>
      <c r="L375" s="3">
        <v>8100</v>
      </c>
      <c t="s" r="M375" s="1">
        <v>34</v>
      </c>
      <c t="s" r="N375" s="1">
        <v>35</v>
      </c>
      <c r="O375" s="3">
        <v>0</v>
      </c>
      <c t="s" r="P375" s="4">
        <v>760</v>
      </c>
      <c t="b" r="Q375" s="1">
        <v>0</v>
      </c>
      <c r="R375" s="2">
        <v>3</v>
      </c>
      <c r="S375" s="3">
        <v>8100</v>
      </c>
      <c t="s" r="T375" s="2">
        <v>31</v>
      </c>
      <c r="U375" s="3">
        <v>0</v>
      </c>
      <c t="s" r="V375" s="2">
        <v>31</v>
      </c>
      <c r="W375" s="3">
        <v>0</v>
      </c>
      <c t="s" r="X375" s="2">
        <v>31</v>
      </c>
      <c r="Y375" s="3">
        <v>0</v>
      </c>
      <c t="s" r="Z375" s="1">
        <v>31</v>
      </c>
      <c t="b" r="AA375" s="1">
        <v>0</v>
      </c>
    </row>
    <row r="376" outlineLevel="2">
      <c t="b" r="A376" s="1">
        <v>0</v>
      </c>
      <c t="s" r="B376" s="1">
        <v>794</v>
      </c>
      <c r="C376" s="2">
        <v>3</v>
      </c>
      <c t="s" r="D376" s="1">
        <v>47</v>
      </c>
      <c r="E376" s="2">
        <v>268</v>
      </c>
      <c t="s" r="F376" s="1">
        <v>665</v>
      </c>
      <c t="s" r="G376" s="1">
        <v>709</v>
      </c>
      <c t="s" r="H376" s="1">
        <v>709</v>
      </c>
      <c r="I376" s="2">
        <v>100</v>
      </c>
      <c r="J376" s="3">
        <v>500</v>
      </c>
      <c r="K376" s="3">
        <v>5</v>
      </c>
      <c r="L376" s="3">
        <v>2500</v>
      </c>
      <c t="s" r="M376" s="1">
        <v>34</v>
      </c>
      <c t="s" r="N376" s="1">
        <v>35</v>
      </c>
      <c r="O376" s="3">
        <v>0</v>
      </c>
      <c t="s" r="P376" s="4">
        <v>760</v>
      </c>
      <c t="b" r="Q376" s="1">
        <v>0</v>
      </c>
      <c r="R376" s="2">
        <v>5</v>
      </c>
      <c r="S376" s="3">
        <v>2500</v>
      </c>
      <c t="s" r="T376" s="2">
        <v>31</v>
      </c>
      <c r="U376" s="3">
        <v>0</v>
      </c>
      <c t="s" r="V376" s="2">
        <v>31</v>
      </c>
      <c r="W376" s="3">
        <v>0</v>
      </c>
      <c t="s" r="X376" s="2">
        <v>31</v>
      </c>
      <c r="Y376" s="3">
        <v>0</v>
      </c>
      <c t="s" r="Z376" s="1">
        <v>31</v>
      </c>
      <c t="b" r="AA376" s="1">
        <v>0</v>
      </c>
    </row>
    <row r="377" outlineLevel="2">
      <c t="b" r="A377" s="1">
        <v>0</v>
      </c>
      <c t="s" r="B377" s="1">
        <v>795</v>
      </c>
      <c r="C377" s="2">
        <v>3</v>
      </c>
      <c t="s" r="D377" s="1">
        <v>47</v>
      </c>
      <c r="E377" s="2">
        <v>271</v>
      </c>
      <c t="s" r="F377" s="1">
        <v>639</v>
      </c>
      <c t="s" r="G377" s="1">
        <v>640</v>
      </c>
      <c t="s" r="H377" s="1">
        <v>640</v>
      </c>
      <c r="I377" s="2">
        <v>5</v>
      </c>
      <c r="J377" s="3">
        <v>19000</v>
      </c>
      <c r="K377" s="3">
        <v>2</v>
      </c>
      <c r="L377" s="3">
        <v>38000</v>
      </c>
      <c t="s" r="M377" s="1">
        <v>34</v>
      </c>
      <c t="s" r="N377" s="1">
        <v>35</v>
      </c>
      <c r="O377" s="3">
        <v>0</v>
      </c>
      <c t="s" r="P377" s="4">
        <v>760</v>
      </c>
      <c t="b" r="Q377" s="1">
        <v>0</v>
      </c>
      <c r="R377" s="2">
        <v>2</v>
      </c>
      <c r="S377" s="3">
        <v>38000</v>
      </c>
      <c t="s" r="T377" s="2">
        <v>31</v>
      </c>
      <c r="U377" s="3">
        <v>0</v>
      </c>
      <c t="s" r="V377" s="2">
        <v>31</v>
      </c>
      <c r="W377" s="3">
        <v>0</v>
      </c>
      <c t="s" r="X377" s="2">
        <v>31</v>
      </c>
      <c r="Y377" s="3">
        <v>0</v>
      </c>
      <c t="s" r="Z377" s="1">
        <v>31</v>
      </c>
      <c t="b" r="AA377" s="1">
        <v>0</v>
      </c>
    </row>
    <row r="378" outlineLevel="2">
      <c t="b" r="A378" s="1">
        <v>0</v>
      </c>
      <c t="s" r="B378" s="1">
        <v>796</v>
      </c>
      <c r="C378" s="2">
        <v>3</v>
      </c>
      <c t="s" r="D378" s="1">
        <v>47</v>
      </c>
      <c r="E378" s="2">
        <v>282</v>
      </c>
      <c t="s" r="F378" s="1">
        <v>615</v>
      </c>
      <c t="s" r="G378" s="1">
        <v>644</v>
      </c>
      <c t="s" r="H378" s="1">
        <v>644</v>
      </c>
      <c r="I378" s="2">
        <v>4</v>
      </c>
      <c r="J378" s="3">
        <v>2500</v>
      </c>
      <c r="K378" s="3">
        <v>3</v>
      </c>
      <c r="L378" s="3">
        <v>7500</v>
      </c>
      <c t="s" r="M378" s="1">
        <v>34</v>
      </c>
      <c t="s" r="N378" s="1">
        <v>35</v>
      </c>
      <c r="O378" s="3">
        <v>0</v>
      </c>
      <c t="s" r="P378" s="4">
        <v>760</v>
      </c>
      <c t="b" r="Q378" s="1">
        <v>0</v>
      </c>
      <c r="R378" s="2">
        <v>3</v>
      </c>
      <c r="S378" s="3">
        <v>7500</v>
      </c>
      <c t="s" r="T378" s="2">
        <v>31</v>
      </c>
      <c r="U378" s="3">
        <v>0</v>
      </c>
      <c t="s" r="V378" s="2">
        <v>31</v>
      </c>
      <c r="W378" s="3">
        <v>0</v>
      </c>
      <c t="s" r="X378" s="2">
        <v>31</v>
      </c>
      <c r="Y378" s="3">
        <v>0</v>
      </c>
      <c t="s" r="Z378" s="1">
        <v>31</v>
      </c>
      <c t="b" r="AA378" s="1">
        <v>0</v>
      </c>
    </row>
    <row r="379" outlineLevel="2">
      <c t="b" r="A379" s="1">
        <v>0</v>
      </c>
      <c t="s" r="B379" s="1">
        <v>797</v>
      </c>
      <c r="C379" s="2">
        <v>3</v>
      </c>
      <c t="s" r="D379" s="1">
        <v>47</v>
      </c>
      <c r="E379" s="2">
        <v>285</v>
      </c>
      <c t="s" r="F379" s="1">
        <v>615</v>
      </c>
      <c t="s" r="G379" s="1">
        <v>730</v>
      </c>
      <c t="s" r="H379" s="1">
        <v>730</v>
      </c>
      <c r="I379" s="2">
        <v>1</v>
      </c>
      <c r="J379" s="3">
        <v>240</v>
      </c>
      <c r="K379" s="3">
        <v>1</v>
      </c>
      <c r="L379" s="3">
        <v>240</v>
      </c>
      <c t="s" r="M379" s="1">
        <v>34</v>
      </c>
      <c t="s" r="N379" s="1">
        <v>35</v>
      </c>
      <c r="O379" s="3">
        <v>0</v>
      </c>
      <c t="s" r="P379" s="4">
        <v>760</v>
      </c>
      <c t="b" r="Q379" s="1">
        <v>0</v>
      </c>
      <c r="R379" s="2">
        <v>1</v>
      </c>
      <c r="S379" s="3">
        <v>240</v>
      </c>
      <c t="s" r="T379" s="2">
        <v>31</v>
      </c>
      <c r="U379" s="3">
        <v>0</v>
      </c>
      <c t="s" r="V379" s="2">
        <v>31</v>
      </c>
      <c r="W379" s="3">
        <v>0</v>
      </c>
      <c t="s" r="X379" s="2">
        <v>31</v>
      </c>
      <c r="Y379" s="3">
        <v>0</v>
      </c>
      <c t="s" r="Z379" s="1">
        <v>31</v>
      </c>
      <c t="b" r="AA379" s="1">
        <v>0</v>
      </c>
    </row>
    <row r="380" outlineLevel="2">
      <c t="b" r="A380" s="1">
        <v>0</v>
      </c>
      <c t="s" r="B380" s="1">
        <v>798</v>
      </c>
      <c r="C380" s="2">
        <v>3</v>
      </c>
      <c t="s" r="D380" s="1">
        <v>47</v>
      </c>
      <c r="E380" s="2">
        <v>288</v>
      </c>
      <c t="s" r="F380" s="1">
        <v>646</v>
      </c>
      <c t="s" r="G380" s="1">
        <v>647</v>
      </c>
      <c t="s" r="H380" s="1">
        <v>647</v>
      </c>
      <c r="I380" s="2">
        <v>100</v>
      </c>
      <c r="J380" s="3">
        <v>1500</v>
      </c>
      <c r="K380" s="3">
        <v>2</v>
      </c>
      <c r="L380" s="3">
        <v>3000</v>
      </c>
      <c t="s" r="M380" s="1">
        <v>34</v>
      </c>
      <c t="s" r="N380" s="1">
        <v>35</v>
      </c>
      <c r="O380" s="3">
        <v>0</v>
      </c>
      <c t="s" r="P380" s="4">
        <v>760</v>
      </c>
      <c t="b" r="Q380" s="1">
        <v>0</v>
      </c>
      <c r="R380" s="2">
        <v>2</v>
      </c>
      <c r="S380" s="3">
        <v>3000</v>
      </c>
      <c t="s" r="T380" s="2">
        <v>31</v>
      </c>
      <c r="U380" s="3">
        <v>0</v>
      </c>
      <c t="s" r="V380" s="2">
        <v>31</v>
      </c>
      <c r="W380" s="3">
        <v>0</v>
      </c>
      <c t="s" r="X380" s="2">
        <v>31</v>
      </c>
      <c r="Y380" s="3">
        <v>0</v>
      </c>
      <c t="s" r="Z380" s="1">
        <v>31</v>
      </c>
      <c t="b" r="AA380" s="1">
        <v>0</v>
      </c>
    </row>
    <row r="381" outlineLevel="2">
      <c t="b" r="A381" s="1">
        <v>0</v>
      </c>
      <c t="s" r="B381" s="1">
        <v>799</v>
      </c>
      <c r="C381" s="2">
        <v>3</v>
      </c>
      <c t="s" r="D381" s="1">
        <v>47</v>
      </c>
      <c r="E381" s="2">
        <v>292</v>
      </c>
      <c t="s" r="F381" s="1">
        <v>665</v>
      </c>
      <c t="s" r="G381" s="1">
        <v>734</v>
      </c>
      <c t="s" r="H381" s="1">
        <v>734</v>
      </c>
      <c r="I381" s="2">
        <v>650</v>
      </c>
      <c r="J381" s="3">
        <v>700</v>
      </c>
      <c r="K381" s="3">
        <v>2</v>
      </c>
      <c r="L381" s="3">
        <v>1400</v>
      </c>
      <c t="s" r="M381" s="1">
        <v>34</v>
      </c>
      <c t="s" r="N381" s="1">
        <v>35</v>
      </c>
      <c r="O381" s="3">
        <v>0</v>
      </c>
      <c t="s" r="P381" s="4">
        <v>760</v>
      </c>
      <c t="b" r="Q381" s="1">
        <v>0</v>
      </c>
      <c r="R381" s="2">
        <v>2</v>
      </c>
      <c r="S381" s="3">
        <v>1400</v>
      </c>
      <c t="s" r="T381" s="2">
        <v>31</v>
      </c>
      <c r="U381" s="3">
        <v>0</v>
      </c>
      <c t="s" r="V381" s="2">
        <v>31</v>
      </c>
      <c r="W381" s="3">
        <v>0</v>
      </c>
      <c t="s" r="X381" s="2">
        <v>31</v>
      </c>
      <c r="Y381" s="3">
        <v>0</v>
      </c>
      <c t="s" r="Z381" s="1">
        <v>31</v>
      </c>
      <c t="b" r="AA381" s="1">
        <v>0</v>
      </c>
    </row>
    <row r="382" outlineLevel="2">
      <c t="b" r="A382" s="1">
        <v>0</v>
      </c>
      <c t="s" r="B382" s="1">
        <v>800</v>
      </c>
      <c r="C382" s="2">
        <v>3</v>
      </c>
      <c t="s" r="D382" s="1">
        <v>47</v>
      </c>
      <c r="E382" s="2">
        <v>295</v>
      </c>
      <c t="s" r="F382" s="1">
        <v>615</v>
      </c>
      <c t="s" r="G382" s="1">
        <v>739</v>
      </c>
      <c t="s" r="H382" s="1">
        <v>739</v>
      </c>
      <c t="s" r="I382" s="2">
        <v>31</v>
      </c>
      <c r="J382" s="3">
        <v>100</v>
      </c>
      <c r="K382" s="3">
        <v>80</v>
      </c>
      <c r="L382" s="3">
        <v>8000</v>
      </c>
      <c t="s" r="M382" s="1">
        <v>34</v>
      </c>
      <c t="s" r="N382" s="1">
        <v>35</v>
      </c>
      <c r="O382" s="3">
        <v>0</v>
      </c>
      <c t="s" r="P382" s="4">
        <v>760</v>
      </c>
      <c t="b" r="Q382" s="1">
        <v>0</v>
      </c>
      <c r="R382" s="2">
        <v>80</v>
      </c>
      <c r="S382" s="3">
        <v>8000</v>
      </c>
      <c t="s" r="T382" s="2">
        <v>31</v>
      </c>
      <c r="U382" s="3">
        <v>0</v>
      </c>
      <c t="s" r="V382" s="2">
        <v>31</v>
      </c>
      <c r="W382" s="3">
        <v>0</v>
      </c>
      <c t="s" r="X382" s="2">
        <v>31</v>
      </c>
      <c r="Y382" s="3">
        <v>0</v>
      </c>
      <c t="s" r="Z382" s="1">
        <v>31</v>
      </c>
      <c t="b" r="AA382" s="1">
        <v>0</v>
      </c>
    </row>
    <row r="383" outlineLevel="2">
      <c t="b" r="A383" s="1">
        <v>0</v>
      </c>
      <c t="s" r="B383" s="1">
        <v>801</v>
      </c>
      <c r="C383" s="2">
        <v>3</v>
      </c>
      <c t="s" r="D383" s="1">
        <v>47</v>
      </c>
      <c r="E383" s="2">
        <v>297</v>
      </c>
      <c t="s" r="F383" s="1">
        <v>741</v>
      </c>
      <c t="s" r="G383" s="1">
        <v>742</v>
      </c>
      <c t="s" r="H383" s="1">
        <v>742</v>
      </c>
      <c r="I383" s="2">
        <v>30</v>
      </c>
      <c r="J383" s="3">
        <v>400</v>
      </c>
      <c r="K383" s="3">
        <v>3</v>
      </c>
      <c r="L383" s="3">
        <v>1200</v>
      </c>
      <c t="s" r="M383" s="1">
        <v>34</v>
      </c>
      <c t="s" r="N383" s="1">
        <v>35</v>
      </c>
      <c r="O383" s="3">
        <v>0</v>
      </c>
      <c t="s" r="P383" s="4">
        <v>760</v>
      </c>
      <c t="b" r="Q383" s="1">
        <v>0</v>
      </c>
      <c r="R383" s="2">
        <v>3</v>
      </c>
      <c r="S383" s="3">
        <v>1200</v>
      </c>
      <c t="s" r="T383" s="2">
        <v>31</v>
      </c>
      <c r="U383" s="3">
        <v>0</v>
      </c>
      <c t="s" r="V383" s="2">
        <v>31</v>
      </c>
      <c r="W383" s="3">
        <v>0</v>
      </c>
      <c t="s" r="X383" s="2">
        <v>31</v>
      </c>
      <c r="Y383" s="3">
        <v>0</v>
      </c>
      <c t="s" r="Z383" s="1">
        <v>31</v>
      </c>
      <c t="b" r="AA383" s="1">
        <v>0</v>
      </c>
    </row>
    <row r="384" outlineLevel="2">
      <c r="L384" s="6">
        <f>SUBTOTAL(9,L355:L383)</f>
      </c>
    </row>
    <row r="385" outlineLevel="1">
      <c t="s" r="A385" s="5">
        <v>802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outlineLevel="2">
      <c t="b" r="A386" s="1">
        <v>0</v>
      </c>
      <c t="s" r="B386" s="1">
        <v>803</v>
      </c>
      <c r="C386" s="2">
        <v>4</v>
      </c>
      <c t="s" r="D386" s="1">
        <v>518</v>
      </c>
      <c r="E386" s="2">
        <v>162</v>
      </c>
      <c t="s" r="F386" s="1">
        <v>684</v>
      </c>
      <c t="s" r="G386" s="1">
        <v>685</v>
      </c>
      <c t="s" r="H386" s="1">
        <v>685</v>
      </c>
      <c t="s" r="I386" s="2">
        <v>31</v>
      </c>
      <c r="J386" s="3">
        <v>100</v>
      </c>
      <c r="K386" s="3">
        <v>600</v>
      </c>
      <c r="L386" s="3">
        <v>60000</v>
      </c>
      <c t="s" r="M386" s="1">
        <v>34</v>
      </c>
      <c t="s" r="N386" s="1">
        <v>35</v>
      </c>
      <c r="O386" s="3">
        <v>0</v>
      </c>
      <c t="s" r="P386" s="4">
        <v>804</v>
      </c>
      <c t="b" r="Q386" s="1">
        <v>0</v>
      </c>
      <c r="R386" s="2">
        <v>600</v>
      </c>
      <c r="S386" s="3">
        <v>60000</v>
      </c>
      <c t="s" r="T386" s="2">
        <v>31</v>
      </c>
      <c r="U386" s="3">
        <v>0</v>
      </c>
      <c t="s" r="V386" s="2">
        <v>31</v>
      </c>
      <c r="W386" s="3">
        <v>0</v>
      </c>
      <c t="s" r="X386" s="2">
        <v>31</v>
      </c>
      <c r="Y386" s="3">
        <v>0</v>
      </c>
      <c t="s" r="Z386" s="1">
        <v>31</v>
      </c>
      <c t="b" r="AA386" s="1">
        <v>0</v>
      </c>
    </row>
    <row r="387" outlineLevel="2">
      <c t="b" r="A387" s="1">
        <v>0</v>
      </c>
      <c t="s" r="B387" s="1">
        <v>805</v>
      </c>
      <c r="C387" s="2">
        <v>4</v>
      </c>
      <c t="s" r="D387" s="1">
        <v>518</v>
      </c>
      <c r="E387" s="2">
        <v>171</v>
      </c>
      <c t="s" r="F387" s="1">
        <v>665</v>
      </c>
      <c t="s" r="G387" s="1">
        <v>666</v>
      </c>
      <c t="s" r="H387" s="1">
        <v>666</v>
      </c>
      <c t="s" r="I387" s="2">
        <v>31</v>
      </c>
      <c r="J387" s="3">
        <v>8500</v>
      </c>
      <c r="K387" s="3">
        <v>2</v>
      </c>
      <c r="L387" s="3">
        <v>17000</v>
      </c>
      <c t="s" r="M387" s="1">
        <v>34</v>
      </c>
      <c t="s" r="N387" s="1">
        <v>35</v>
      </c>
      <c r="O387" s="3">
        <v>0</v>
      </c>
      <c t="s" r="P387" s="4">
        <v>804</v>
      </c>
      <c t="b" r="Q387" s="1">
        <v>0</v>
      </c>
      <c r="R387" s="2">
        <v>2</v>
      </c>
      <c r="S387" s="3">
        <v>17000</v>
      </c>
      <c t="s" r="T387" s="2">
        <v>31</v>
      </c>
      <c r="U387" s="3">
        <v>0</v>
      </c>
      <c t="s" r="V387" s="2">
        <v>31</v>
      </c>
      <c r="W387" s="3">
        <v>0</v>
      </c>
      <c t="s" r="X387" s="2">
        <v>31</v>
      </c>
      <c r="Y387" s="3">
        <v>0</v>
      </c>
      <c t="s" r="Z387" s="1">
        <v>31</v>
      </c>
      <c t="b" r="AA387" s="1">
        <v>0</v>
      </c>
    </row>
    <row r="388" outlineLevel="2">
      <c t="b" r="A388" s="1">
        <v>0</v>
      </c>
      <c t="s" r="B388" s="1">
        <v>806</v>
      </c>
      <c r="C388" s="2">
        <v>4</v>
      </c>
      <c t="s" r="D388" s="1">
        <v>518</v>
      </c>
      <c r="E388" s="2">
        <v>247</v>
      </c>
      <c t="s" r="F388" s="1">
        <v>715</v>
      </c>
      <c t="s" r="G388" s="1">
        <v>716</v>
      </c>
      <c t="s" r="H388" s="1">
        <v>716</v>
      </c>
      <c r="I388" s="2">
        <v>100</v>
      </c>
      <c r="J388" s="3">
        <v>170</v>
      </c>
      <c r="K388" s="3">
        <v>3</v>
      </c>
      <c r="L388" s="3">
        <v>510</v>
      </c>
      <c t="s" r="M388" s="1">
        <v>34</v>
      </c>
      <c t="s" r="N388" s="1">
        <v>35</v>
      </c>
      <c r="O388" s="3">
        <v>0</v>
      </c>
      <c t="s" r="P388" s="4">
        <v>804</v>
      </c>
      <c t="b" r="Q388" s="1">
        <v>0</v>
      </c>
      <c r="R388" s="2">
        <v>3</v>
      </c>
      <c r="S388" s="3">
        <v>510</v>
      </c>
      <c t="s" r="T388" s="2">
        <v>31</v>
      </c>
      <c r="U388" s="3">
        <v>0</v>
      </c>
      <c t="s" r="V388" s="2">
        <v>31</v>
      </c>
      <c r="W388" s="3">
        <v>0</v>
      </c>
      <c t="s" r="X388" s="2">
        <v>31</v>
      </c>
      <c r="Y388" s="3">
        <v>0</v>
      </c>
      <c t="s" r="Z388" s="1">
        <v>31</v>
      </c>
      <c t="b" r="AA388" s="1">
        <v>0</v>
      </c>
    </row>
    <row r="389" outlineLevel="2">
      <c t="b" r="A389" s="1">
        <v>0</v>
      </c>
      <c t="s" r="B389" s="1">
        <v>807</v>
      </c>
      <c r="C389" s="2">
        <v>4</v>
      </c>
      <c t="s" r="D389" s="1">
        <v>518</v>
      </c>
      <c r="E389" s="2">
        <v>251</v>
      </c>
      <c t="s" r="F389" s="1">
        <v>603</v>
      </c>
      <c t="s" r="G389" s="1">
        <v>604</v>
      </c>
      <c t="s" r="H389" s="1">
        <v>604</v>
      </c>
      <c r="I389" s="2">
        <v>1</v>
      </c>
      <c r="J389" s="3">
        <v>1500</v>
      </c>
      <c r="K389" s="3">
        <v>1</v>
      </c>
      <c r="L389" s="3">
        <v>1500</v>
      </c>
      <c t="s" r="M389" s="1">
        <v>34</v>
      </c>
      <c t="s" r="N389" s="1">
        <v>35</v>
      </c>
      <c r="O389" s="3">
        <v>0</v>
      </c>
      <c t="s" r="P389" s="4">
        <v>804</v>
      </c>
      <c t="b" r="Q389" s="1">
        <v>0</v>
      </c>
      <c r="R389" s="2">
        <v>1</v>
      </c>
      <c r="S389" s="3">
        <v>1500</v>
      </c>
      <c t="s" r="T389" s="2">
        <v>31</v>
      </c>
      <c r="U389" s="3">
        <v>0</v>
      </c>
      <c t="s" r="V389" s="2">
        <v>31</v>
      </c>
      <c r="W389" s="3">
        <v>0</v>
      </c>
      <c t="s" r="X389" s="2">
        <v>31</v>
      </c>
      <c r="Y389" s="3">
        <v>0</v>
      </c>
      <c t="s" r="Z389" s="1">
        <v>31</v>
      </c>
      <c t="b" r="AA389" s="1">
        <v>0</v>
      </c>
    </row>
    <row r="390" outlineLevel="2">
      <c t="b" r="A390" s="1">
        <v>0</v>
      </c>
      <c t="s" r="B390" s="1">
        <v>808</v>
      </c>
      <c r="C390" s="2">
        <v>4</v>
      </c>
      <c t="s" r="D390" s="1">
        <v>518</v>
      </c>
      <c r="E390" s="2">
        <v>259</v>
      </c>
      <c t="s" r="F390" s="1">
        <v>721</v>
      </c>
      <c t="s" r="G390" s="1">
        <v>722</v>
      </c>
      <c t="s" r="H390" s="1">
        <v>722</v>
      </c>
      <c r="I390" s="2">
        <v>1</v>
      </c>
      <c r="J390" s="3">
        <v>2000</v>
      </c>
      <c r="K390" s="3">
        <v>1</v>
      </c>
      <c r="L390" s="3">
        <v>2000</v>
      </c>
      <c t="s" r="M390" s="1">
        <v>34</v>
      </c>
      <c t="s" r="N390" s="1">
        <v>35</v>
      </c>
      <c r="O390" s="3">
        <v>0</v>
      </c>
      <c t="s" r="P390" s="4">
        <v>804</v>
      </c>
      <c t="b" r="Q390" s="1">
        <v>0</v>
      </c>
      <c r="R390" s="2">
        <v>1</v>
      </c>
      <c r="S390" s="3">
        <v>2000</v>
      </c>
      <c t="s" r="T390" s="2">
        <v>31</v>
      </c>
      <c r="U390" s="3">
        <v>0</v>
      </c>
      <c t="s" r="V390" s="2">
        <v>31</v>
      </c>
      <c r="W390" s="3">
        <v>0</v>
      </c>
      <c t="s" r="X390" s="2">
        <v>31</v>
      </c>
      <c r="Y390" s="3">
        <v>0</v>
      </c>
      <c t="s" r="Z390" s="1">
        <v>31</v>
      </c>
      <c t="b" r="AA390" s="1">
        <v>0</v>
      </c>
    </row>
    <row r="391" outlineLevel="2">
      <c t="b" r="A391" s="1">
        <v>0</v>
      </c>
      <c t="s" r="B391" s="1">
        <v>809</v>
      </c>
      <c r="C391" s="2">
        <v>4</v>
      </c>
      <c t="s" r="D391" s="1">
        <v>518</v>
      </c>
      <c r="E391" s="2">
        <v>263</v>
      </c>
      <c t="s" r="F391" s="1">
        <v>633</v>
      </c>
      <c t="s" r="G391" s="1">
        <v>634</v>
      </c>
      <c t="s" r="H391" s="1">
        <v>634</v>
      </c>
      <c r="I391" s="2">
        <v>6</v>
      </c>
      <c r="J391" s="3">
        <v>590</v>
      </c>
      <c r="K391" s="3">
        <v>2</v>
      </c>
      <c r="L391" s="3">
        <v>1180</v>
      </c>
      <c t="s" r="M391" s="1">
        <v>34</v>
      </c>
      <c t="s" r="N391" s="1">
        <v>35</v>
      </c>
      <c r="O391" s="3">
        <v>0</v>
      </c>
      <c t="s" r="P391" s="4">
        <v>804</v>
      </c>
      <c t="b" r="Q391" s="1">
        <v>0</v>
      </c>
      <c r="R391" s="2">
        <v>2</v>
      </c>
      <c r="S391" s="3">
        <v>1180</v>
      </c>
      <c t="s" r="T391" s="2">
        <v>31</v>
      </c>
      <c r="U391" s="3">
        <v>0</v>
      </c>
      <c t="s" r="V391" s="2">
        <v>31</v>
      </c>
      <c r="W391" s="3">
        <v>0</v>
      </c>
      <c t="s" r="X391" s="2">
        <v>31</v>
      </c>
      <c r="Y391" s="3">
        <v>0</v>
      </c>
      <c t="s" r="Z391" s="1">
        <v>31</v>
      </c>
      <c t="b" r="AA391" s="1">
        <v>0</v>
      </c>
    </row>
    <row r="392" outlineLevel="2">
      <c t="b" r="A392" s="1">
        <v>0</v>
      </c>
      <c t="s" r="B392" s="1">
        <v>810</v>
      </c>
      <c r="C392" s="2">
        <v>4</v>
      </c>
      <c t="s" r="D392" s="1">
        <v>518</v>
      </c>
      <c r="E392" s="2">
        <v>264</v>
      </c>
      <c t="s" r="F392" s="1">
        <v>626</v>
      </c>
      <c t="s" r="G392" s="1">
        <v>627</v>
      </c>
      <c t="s" r="H392" s="1">
        <v>627</v>
      </c>
      <c r="I392" s="2">
        <v>1</v>
      </c>
      <c r="J392" s="3">
        <v>3000</v>
      </c>
      <c r="K392" s="3">
        <v>1</v>
      </c>
      <c r="L392" s="3">
        <v>3000</v>
      </c>
      <c t="s" r="M392" s="1">
        <v>34</v>
      </c>
      <c t="s" r="N392" s="1">
        <v>35</v>
      </c>
      <c r="O392" s="3">
        <v>0</v>
      </c>
      <c t="s" r="P392" s="4">
        <v>804</v>
      </c>
      <c t="b" r="Q392" s="1">
        <v>0</v>
      </c>
      <c r="R392" s="2">
        <v>1</v>
      </c>
      <c r="S392" s="3">
        <v>3000</v>
      </c>
      <c t="s" r="T392" s="2">
        <v>31</v>
      </c>
      <c r="U392" s="3">
        <v>0</v>
      </c>
      <c t="s" r="V392" s="2">
        <v>31</v>
      </c>
      <c r="W392" s="3">
        <v>0</v>
      </c>
      <c t="s" r="X392" s="2">
        <v>31</v>
      </c>
      <c r="Y392" s="3">
        <v>0</v>
      </c>
      <c t="s" r="Z392" s="1">
        <v>31</v>
      </c>
      <c t="b" r="AA392" s="1">
        <v>0</v>
      </c>
    </row>
    <row r="393" outlineLevel="2">
      <c t="b" r="A393" s="1">
        <v>0</v>
      </c>
      <c t="s" r="B393" s="1">
        <v>811</v>
      </c>
      <c r="C393" s="2">
        <v>4</v>
      </c>
      <c t="s" r="D393" s="1">
        <v>518</v>
      </c>
      <c r="E393" s="2">
        <v>266</v>
      </c>
      <c t="s" r="F393" s="1">
        <v>706</v>
      </c>
      <c t="s" r="G393" s="1">
        <v>707</v>
      </c>
      <c t="s" r="H393" s="1">
        <v>707</v>
      </c>
      <c r="I393" s="2">
        <v>1</v>
      </c>
      <c r="J393" s="3">
        <v>2700</v>
      </c>
      <c r="K393" s="3">
        <v>4</v>
      </c>
      <c r="L393" s="3">
        <v>10800</v>
      </c>
      <c t="s" r="M393" s="1">
        <v>34</v>
      </c>
      <c t="s" r="N393" s="1">
        <v>35</v>
      </c>
      <c r="O393" s="3">
        <v>0</v>
      </c>
      <c t="s" r="P393" s="4">
        <v>804</v>
      </c>
      <c t="b" r="Q393" s="1">
        <v>0</v>
      </c>
      <c r="R393" s="2">
        <v>4</v>
      </c>
      <c r="S393" s="3">
        <v>10800</v>
      </c>
      <c t="s" r="T393" s="2">
        <v>31</v>
      </c>
      <c r="U393" s="3">
        <v>0</v>
      </c>
      <c t="s" r="V393" s="2">
        <v>31</v>
      </c>
      <c r="W393" s="3">
        <v>0</v>
      </c>
      <c t="s" r="X393" s="2">
        <v>31</v>
      </c>
      <c r="Y393" s="3">
        <v>0</v>
      </c>
      <c t="s" r="Z393" s="1">
        <v>31</v>
      </c>
      <c t="b" r="AA393" s="1">
        <v>0</v>
      </c>
    </row>
    <row r="394" outlineLevel="2">
      <c t="b" r="A394" s="1">
        <v>0</v>
      </c>
      <c t="s" r="B394" s="1">
        <v>812</v>
      </c>
      <c r="C394" s="2">
        <v>4</v>
      </c>
      <c t="s" r="D394" s="1">
        <v>518</v>
      </c>
      <c r="E394" s="2">
        <v>269</v>
      </c>
      <c t="s" r="F394" s="1">
        <v>665</v>
      </c>
      <c t="s" r="G394" s="1">
        <v>709</v>
      </c>
      <c t="s" r="H394" s="1">
        <v>709</v>
      </c>
      <c t="s" r="I394" s="2">
        <v>31</v>
      </c>
      <c r="J394" s="3">
        <v>500</v>
      </c>
      <c r="K394" s="3">
        <v>5</v>
      </c>
      <c r="L394" s="3">
        <v>2500</v>
      </c>
      <c t="s" r="M394" s="1">
        <v>34</v>
      </c>
      <c t="s" r="N394" s="1">
        <v>35</v>
      </c>
      <c r="O394" s="3">
        <v>0</v>
      </c>
      <c t="s" r="P394" s="4">
        <v>804</v>
      </c>
      <c t="b" r="Q394" s="1">
        <v>0</v>
      </c>
      <c r="R394" s="2">
        <v>5</v>
      </c>
      <c r="S394" s="3">
        <v>2500</v>
      </c>
      <c t="s" r="T394" s="2">
        <v>31</v>
      </c>
      <c r="U394" s="3">
        <v>0</v>
      </c>
      <c t="s" r="V394" s="2">
        <v>31</v>
      </c>
      <c r="W394" s="3">
        <v>0</v>
      </c>
      <c t="s" r="X394" s="2">
        <v>31</v>
      </c>
      <c r="Y394" s="3">
        <v>0</v>
      </c>
      <c t="s" r="Z394" s="1">
        <v>31</v>
      </c>
      <c t="b" r="AA394" s="1">
        <v>0</v>
      </c>
    </row>
    <row r="395" outlineLevel="2">
      <c t="b" r="A395" s="1">
        <v>0</v>
      </c>
      <c t="s" r="B395" s="1">
        <v>813</v>
      </c>
      <c r="C395" s="2">
        <v>4</v>
      </c>
      <c t="s" r="D395" s="1">
        <v>518</v>
      </c>
      <c r="E395" s="2">
        <v>272</v>
      </c>
      <c t="s" r="F395" s="1">
        <v>639</v>
      </c>
      <c t="s" r="G395" s="1">
        <v>640</v>
      </c>
      <c t="s" r="H395" s="1">
        <v>640</v>
      </c>
      <c r="I395" s="2">
        <v>5</v>
      </c>
      <c r="J395" s="3">
        <v>19000</v>
      </c>
      <c r="K395" s="3">
        <v>1</v>
      </c>
      <c r="L395" s="3">
        <v>19000</v>
      </c>
      <c t="s" r="M395" s="1">
        <v>34</v>
      </c>
      <c t="s" r="N395" s="1">
        <v>35</v>
      </c>
      <c r="O395" s="3">
        <v>0</v>
      </c>
      <c t="s" r="P395" s="4">
        <v>804</v>
      </c>
      <c t="b" r="Q395" s="1">
        <v>0</v>
      </c>
      <c r="R395" s="2">
        <v>1</v>
      </c>
      <c r="S395" s="3">
        <v>19000</v>
      </c>
      <c t="s" r="T395" s="2">
        <v>31</v>
      </c>
      <c r="U395" s="3">
        <v>0</v>
      </c>
      <c t="s" r="V395" s="2">
        <v>31</v>
      </c>
      <c r="W395" s="3">
        <v>0</v>
      </c>
      <c t="s" r="X395" s="2">
        <v>31</v>
      </c>
      <c r="Y395" s="3">
        <v>0</v>
      </c>
      <c t="s" r="Z395" s="1">
        <v>31</v>
      </c>
      <c t="b" r="AA395" s="1">
        <v>0</v>
      </c>
    </row>
    <row r="396" outlineLevel="2">
      <c t="b" r="A396" s="1">
        <v>0</v>
      </c>
      <c t="s" r="B396" s="1">
        <v>814</v>
      </c>
      <c r="C396" s="2">
        <v>4</v>
      </c>
      <c t="s" r="D396" s="1">
        <v>518</v>
      </c>
      <c r="E396" s="2">
        <v>274</v>
      </c>
      <c t="s" r="F396" s="1">
        <v>724</v>
      </c>
      <c t="s" r="G396" s="1">
        <v>725</v>
      </c>
      <c t="s" r="H396" s="1">
        <v>725</v>
      </c>
      <c r="I396" s="2">
        <v>1</v>
      </c>
      <c r="J396" s="3">
        <v>1820</v>
      </c>
      <c r="K396" s="3">
        <v>3</v>
      </c>
      <c r="L396" s="3">
        <v>5460</v>
      </c>
      <c t="s" r="M396" s="1">
        <v>34</v>
      </c>
      <c t="s" r="N396" s="1">
        <v>35</v>
      </c>
      <c r="O396" s="3">
        <v>0</v>
      </c>
      <c t="s" r="P396" s="4">
        <v>804</v>
      </c>
      <c t="b" r="Q396" s="1">
        <v>0</v>
      </c>
      <c r="R396" s="2">
        <v>3</v>
      </c>
      <c r="S396" s="3">
        <v>5460</v>
      </c>
      <c t="s" r="T396" s="2">
        <v>31</v>
      </c>
      <c r="U396" s="3">
        <v>0</v>
      </c>
      <c t="s" r="V396" s="2">
        <v>31</v>
      </c>
      <c r="W396" s="3">
        <v>0</v>
      </c>
      <c t="s" r="X396" s="2">
        <v>31</v>
      </c>
      <c r="Y396" s="3">
        <v>0</v>
      </c>
      <c t="s" r="Z396" s="1">
        <v>31</v>
      </c>
      <c t="b" r="AA396" s="1">
        <v>0</v>
      </c>
    </row>
    <row r="397" outlineLevel="2">
      <c t="b" r="A397" s="1">
        <v>0</v>
      </c>
      <c t="s" r="B397" s="1">
        <v>815</v>
      </c>
      <c r="C397" s="2">
        <v>4</v>
      </c>
      <c t="s" r="D397" s="1">
        <v>518</v>
      </c>
      <c r="E397" s="2">
        <v>275</v>
      </c>
      <c t="s" r="F397" s="1">
        <v>321</v>
      </c>
      <c t="s" r="G397" s="1">
        <v>816</v>
      </c>
      <c t="s" r="H397" s="1">
        <v>816</v>
      </c>
      <c r="I397" s="2">
        <v>100</v>
      </c>
      <c r="J397" s="3">
        <v>449</v>
      </c>
      <c r="K397" s="3">
        <v>5</v>
      </c>
      <c r="L397" s="3">
        <v>2245</v>
      </c>
      <c t="s" r="M397" s="1">
        <v>34</v>
      </c>
      <c t="s" r="N397" s="1">
        <v>35</v>
      </c>
      <c r="O397" s="3">
        <v>0</v>
      </c>
      <c t="s" r="P397" s="4">
        <v>804</v>
      </c>
      <c t="b" r="Q397" s="1">
        <v>0</v>
      </c>
      <c r="R397" s="2">
        <v>5</v>
      </c>
      <c r="S397" s="3">
        <v>2245</v>
      </c>
      <c t="s" r="T397" s="2">
        <v>31</v>
      </c>
      <c r="U397" s="3">
        <v>0</v>
      </c>
      <c t="s" r="V397" s="2">
        <v>31</v>
      </c>
      <c r="W397" s="3">
        <v>0</v>
      </c>
      <c t="s" r="X397" s="2">
        <v>31</v>
      </c>
      <c r="Y397" s="3">
        <v>0</v>
      </c>
      <c t="s" r="Z397" s="1">
        <v>31</v>
      </c>
      <c t="b" r="AA397" s="1">
        <v>0</v>
      </c>
    </row>
    <row r="398" outlineLevel="2">
      <c t="b" r="A398" s="1">
        <v>0</v>
      </c>
      <c t="s" r="B398" s="1">
        <v>817</v>
      </c>
      <c r="C398" s="2">
        <v>4</v>
      </c>
      <c t="s" r="D398" s="1">
        <v>518</v>
      </c>
      <c r="E398" s="2">
        <v>276</v>
      </c>
      <c t="s" r="F398" s="1">
        <v>618</v>
      </c>
      <c t="s" r="G398" s="1">
        <v>818</v>
      </c>
      <c t="s" r="H398" s="1">
        <v>818</v>
      </c>
      <c t="s" r="I398" s="2">
        <v>31</v>
      </c>
      <c r="J398" s="3">
        <v>75</v>
      </c>
      <c r="K398" s="3">
        <v>100</v>
      </c>
      <c r="L398" s="3">
        <v>7500</v>
      </c>
      <c t="s" r="M398" s="1">
        <v>34</v>
      </c>
      <c t="s" r="N398" s="1">
        <v>35</v>
      </c>
      <c r="O398" s="3">
        <v>0</v>
      </c>
      <c t="s" r="P398" s="4">
        <v>804</v>
      </c>
      <c t="b" r="Q398" s="1">
        <v>0</v>
      </c>
      <c r="R398" s="2">
        <v>100</v>
      </c>
      <c r="S398" s="3">
        <v>7500</v>
      </c>
      <c t="s" r="T398" s="2">
        <v>31</v>
      </c>
      <c r="U398" s="3">
        <v>0</v>
      </c>
      <c t="s" r="V398" s="2">
        <v>31</v>
      </c>
      <c r="W398" s="3">
        <v>0</v>
      </c>
      <c t="s" r="X398" s="2">
        <v>31</v>
      </c>
      <c r="Y398" s="3">
        <v>0</v>
      </c>
      <c t="s" r="Z398" s="1">
        <v>31</v>
      </c>
      <c t="b" r="AA398" s="1">
        <v>0</v>
      </c>
    </row>
    <row r="399" outlineLevel="2">
      <c t="b" r="A399" s="1">
        <v>0</v>
      </c>
      <c t="s" r="B399" s="1">
        <v>819</v>
      </c>
      <c r="C399" s="2">
        <v>4</v>
      </c>
      <c t="s" r="D399" s="1">
        <v>518</v>
      </c>
      <c r="E399" s="2">
        <v>277</v>
      </c>
      <c t="s" r="F399" s="1">
        <v>661</v>
      </c>
      <c t="s" r="G399" s="1">
        <v>662</v>
      </c>
      <c t="s" r="H399" s="1">
        <v>662</v>
      </c>
      <c r="I399" s="2">
        <v>100</v>
      </c>
      <c r="J399" s="3">
        <v>120</v>
      </c>
      <c r="K399" s="3">
        <v>2</v>
      </c>
      <c r="L399" s="3">
        <v>240</v>
      </c>
      <c t="s" r="M399" s="1">
        <v>34</v>
      </c>
      <c t="s" r="N399" s="1">
        <v>35</v>
      </c>
      <c r="O399" s="3">
        <v>0</v>
      </c>
      <c t="s" r="P399" s="4">
        <v>804</v>
      </c>
      <c t="b" r="Q399" s="1">
        <v>0</v>
      </c>
      <c r="R399" s="2">
        <v>2</v>
      </c>
      <c r="S399" s="3">
        <v>240</v>
      </c>
      <c t="s" r="T399" s="2">
        <v>31</v>
      </c>
      <c r="U399" s="3">
        <v>0</v>
      </c>
      <c t="s" r="V399" s="2">
        <v>31</v>
      </c>
      <c r="W399" s="3">
        <v>0</v>
      </c>
      <c t="s" r="X399" s="2">
        <v>31</v>
      </c>
      <c r="Y399" s="3">
        <v>0</v>
      </c>
      <c t="s" r="Z399" s="1">
        <v>31</v>
      </c>
      <c t="b" r="AA399" s="1">
        <v>0</v>
      </c>
    </row>
    <row r="400" outlineLevel="2">
      <c t="b" r="A400" s="1">
        <v>0</v>
      </c>
      <c t="s" r="B400" s="1">
        <v>820</v>
      </c>
      <c r="C400" s="2">
        <v>4</v>
      </c>
      <c t="s" r="D400" s="1">
        <v>518</v>
      </c>
      <c r="E400" s="2">
        <v>279</v>
      </c>
      <c t="s" r="F400" s="1">
        <v>609</v>
      </c>
      <c t="s" r="G400" s="1">
        <v>642</v>
      </c>
      <c t="s" r="H400" s="1">
        <v>642</v>
      </c>
      <c r="I400" s="2">
        <v>1</v>
      </c>
      <c r="J400" s="3">
        <v>300</v>
      </c>
      <c r="K400" s="3">
        <v>1</v>
      </c>
      <c r="L400" s="3">
        <v>300</v>
      </c>
      <c t="s" r="M400" s="1">
        <v>34</v>
      </c>
      <c t="s" r="N400" s="1">
        <v>35</v>
      </c>
      <c r="O400" s="3">
        <v>0</v>
      </c>
      <c t="s" r="P400" s="4">
        <v>804</v>
      </c>
      <c t="b" r="Q400" s="1">
        <v>0</v>
      </c>
      <c r="R400" s="2">
        <v>1</v>
      </c>
      <c r="S400" s="3">
        <v>300</v>
      </c>
      <c t="s" r="T400" s="2">
        <v>31</v>
      </c>
      <c r="U400" s="3">
        <v>0</v>
      </c>
      <c t="s" r="V400" s="2">
        <v>31</v>
      </c>
      <c r="W400" s="3">
        <v>0</v>
      </c>
      <c t="s" r="X400" s="2">
        <v>31</v>
      </c>
      <c r="Y400" s="3">
        <v>0</v>
      </c>
      <c t="s" r="Z400" s="1">
        <v>31</v>
      </c>
      <c t="b" r="AA400" s="1">
        <v>0</v>
      </c>
    </row>
    <row r="401" outlineLevel="2">
      <c t="b" r="A401" s="1">
        <v>0</v>
      </c>
      <c t="s" r="B401" s="1">
        <v>821</v>
      </c>
      <c r="C401" s="2">
        <v>4</v>
      </c>
      <c t="s" r="D401" s="1">
        <v>518</v>
      </c>
      <c r="E401" s="2">
        <v>283</v>
      </c>
      <c t="s" r="F401" s="1">
        <v>615</v>
      </c>
      <c t="s" r="G401" s="1">
        <v>644</v>
      </c>
      <c t="s" r="H401" s="1">
        <v>644</v>
      </c>
      <c r="I401" s="2">
        <v>4</v>
      </c>
      <c r="J401" s="3">
        <v>2500</v>
      </c>
      <c r="K401" s="3">
        <v>2</v>
      </c>
      <c r="L401" s="3">
        <v>5000</v>
      </c>
      <c t="s" r="M401" s="1">
        <v>34</v>
      </c>
      <c t="s" r="N401" s="1">
        <v>35</v>
      </c>
      <c r="O401" s="3">
        <v>0</v>
      </c>
      <c t="s" r="P401" s="4">
        <v>804</v>
      </c>
      <c t="b" r="Q401" s="1">
        <v>0</v>
      </c>
      <c r="R401" s="2">
        <v>2</v>
      </c>
      <c r="S401" s="3">
        <v>5000</v>
      </c>
      <c t="s" r="T401" s="2">
        <v>31</v>
      </c>
      <c r="U401" s="3">
        <v>0</v>
      </c>
      <c t="s" r="V401" s="2">
        <v>31</v>
      </c>
      <c r="W401" s="3">
        <v>0</v>
      </c>
      <c t="s" r="X401" s="2">
        <v>31</v>
      </c>
      <c r="Y401" s="3">
        <v>0</v>
      </c>
      <c t="s" r="Z401" s="1">
        <v>31</v>
      </c>
      <c t="b" r="AA401" s="1">
        <v>0</v>
      </c>
    </row>
    <row r="402" outlineLevel="2">
      <c t="b" r="A402" s="1">
        <v>0</v>
      </c>
      <c t="s" r="B402" s="1">
        <v>822</v>
      </c>
      <c r="C402" s="2">
        <v>4</v>
      </c>
      <c t="s" r="D402" s="1">
        <v>518</v>
      </c>
      <c r="E402" s="2">
        <v>286</v>
      </c>
      <c t="s" r="F402" s="1">
        <v>615</v>
      </c>
      <c t="s" r="G402" s="1">
        <v>730</v>
      </c>
      <c t="s" r="H402" s="1">
        <v>730</v>
      </c>
      <c r="I402" s="2">
        <v>1</v>
      </c>
      <c r="J402" s="3">
        <v>240</v>
      </c>
      <c r="K402" s="3">
        <v>1</v>
      </c>
      <c r="L402" s="3">
        <v>240</v>
      </c>
      <c t="s" r="M402" s="1">
        <v>34</v>
      </c>
      <c t="s" r="N402" s="1">
        <v>35</v>
      </c>
      <c r="O402" s="3">
        <v>0</v>
      </c>
      <c t="s" r="P402" s="4">
        <v>804</v>
      </c>
      <c t="b" r="Q402" s="1">
        <v>0</v>
      </c>
      <c r="R402" s="2">
        <v>1</v>
      </c>
      <c r="S402" s="3">
        <v>240</v>
      </c>
      <c t="s" r="T402" s="2">
        <v>31</v>
      </c>
      <c r="U402" s="3">
        <v>0</v>
      </c>
      <c t="s" r="V402" s="2">
        <v>31</v>
      </c>
      <c r="W402" s="3">
        <v>0</v>
      </c>
      <c t="s" r="X402" s="2">
        <v>31</v>
      </c>
      <c r="Y402" s="3">
        <v>0</v>
      </c>
      <c t="s" r="Z402" s="1">
        <v>31</v>
      </c>
      <c t="b" r="AA402" s="1">
        <v>0</v>
      </c>
    </row>
    <row r="403" outlineLevel="2">
      <c t="b" r="A403" s="1">
        <v>0</v>
      </c>
      <c t="s" r="B403" s="1">
        <v>823</v>
      </c>
      <c r="C403" s="2">
        <v>4</v>
      </c>
      <c t="s" r="D403" s="1">
        <v>518</v>
      </c>
      <c r="E403" s="2">
        <v>289</v>
      </c>
      <c t="s" r="F403" s="1">
        <v>646</v>
      </c>
      <c t="s" r="G403" s="1">
        <v>647</v>
      </c>
      <c t="s" r="H403" s="1">
        <v>647</v>
      </c>
      <c r="I403" s="2">
        <v>100</v>
      </c>
      <c r="J403" s="3">
        <v>1500</v>
      </c>
      <c r="K403" s="3">
        <v>1</v>
      </c>
      <c r="L403" s="3">
        <v>1500</v>
      </c>
      <c t="s" r="M403" s="1">
        <v>34</v>
      </c>
      <c t="s" r="N403" s="1">
        <v>35</v>
      </c>
      <c r="O403" s="3">
        <v>0</v>
      </c>
      <c t="s" r="P403" s="4">
        <v>804</v>
      </c>
      <c t="b" r="Q403" s="1">
        <v>0</v>
      </c>
      <c r="R403" s="2">
        <v>1</v>
      </c>
      <c r="S403" s="3">
        <v>1500</v>
      </c>
      <c t="s" r="T403" s="2">
        <v>31</v>
      </c>
      <c r="U403" s="3">
        <v>0</v>
      </c>
      <c t="s" r="V403" s="2">
        <v>31</v>
      </c>
      <c r="W403" s="3">
        <v>0</v>
      </c>
      <c t="s" r="X403" s="2">
        <v>31</v>
      </c>
      <c r="Y403" s="3">
        <v>0</v>
      </c>
      <c t="s" r="Z403" s="1">
        <v>31</v>
      </c>
      <c t="b" r="AA403" s="1">
        <v>0</v>
      </c>
    </row>
    <row r="404" outlineLevel="2">
      <c t="b" r="A404" s="1">
        <v>0</v>
      </c>
      <c t="s" r="B404" s="1">
        <v>824</v>
      </c>
      <c r="C404" s="2">
        <v>4</v>
      </c>
      <c t="s" r="D404" s="1">
        <v>518</v>
      </c>
      <c r="E404" s="2">
        <v>293</v>
      </c>
      <c t="s" r="F404" s="1">
        <v>665</v>
      </c>
      <c t="s" r="G404" s="1">
        <v>734</v>
      </c>
      <c t="s" r="H404" s="1">
        <v>734</v>
      </c>
      <c r="I404" s="2">
        <v>650</v>
      </c>
      <c r="J404" s="3">
        <v>700</v>
      </c>
      <c r="K404" s="3">
        <v>1</v>
      </c>
      <c r="L404" s="3">
        <v>700</v>
      </c>
      <c t="s" r="M404" s="1">
        <v>34</v>
      </c>
      <c t="s" r="N404" s="1">
        <v>35</v>
      </c>
      <c r="O404" s="3">
        <v>0</v>
      </c>
      <c t="s" r="P404" s="4">
        <v>804</v>
      </c>
      <c t="b" r="Q404" s="1">
        <v>0</v>
      </c>
      <c r="R404" s="2">
        <v>1</v>
      </c>
      <c r="S404" s="3">
        <v>700</v>
      </c>
      <c t="s" r="T404" s="2">
        <v>31</v>
      </c>
      <c r="U404" s="3">
        <v>0</v>
      </c>
      <c t="s" r="V404" s="2">
        <v>31</v>
      </c>
      <c r="W404" s="3">
        <v>0</v>
      </c>
      <c t="s" r="X404" s="2">
        <v>31</v>
      </c>
      <c r="Y404" s="3">
        <v>0</v>
      </c>
      <c t="s" r="Z404" s="1">
        <v>31</v>
      </c>
      <c t="b" r="AA404" s="1">
        <v>0</v>
      </c>
    </row>
    <row r="405" outlineLevel="2">
      <c r="L405" s="6">
        <f>SUBTOTAL(9,L386:L404)</f>
      </c>
    </row>
    <row r="406" outlineLevel="1">
      <c r="L406" s="6">
        <f>SUBTOTAL(9,L289:L311,L314:L352,L355:L383,L386:L404)</f>
      </c>
    </row>
    <row r="407">
      <c r="L407" s="6">
        <f>SUBTOTAL(9,L4:L406)</f>
      </c>
    </row>
  </sheetData>
  <autoFilter ref="A1:AA406"/>
  <ignoredErrors>
    <ignoredError sqref="A1:AA407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2021-05-07T05:11:07Z</dcterms:created>
  <dcterms:modified xsi:type="dcterms:W3CDTF">2021-05-07T05:11:07Z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